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7" documentId="8_{43DBD9FE-0EFB-4575-A4E4-F787F308973B}" xr6:coauthVersionLast="47" xr6:coauthVersionMax="47" xr10:uidLastSave="{50296AED-D101-41EB-B435-997B61971339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15" i="1" l="1"/>
  <c r="BA15" i="1"/>
  <c r="BC15" i="1" s="1"/>
  <c r="BN15" i="1" s="1"/>
  <c r="AS15" i="1"/>
  <c r="AG15" i="1"/>
  <c r="Z15" i="1"/>
  <c r="G15" i="1"/>
  <c r="G11" i="1"/>
  <c r="G12" i="1"/>
  <c r="G13" i="1"/>
  <c r="G14" i="1"/>
  <c r="G10" i="1"/>
  <c r="Z11" i="1"/>
  <c r="Z12" i="1"/>
  <c r="Z13" i="1"/>
  <c r="Z14" i="1"/>
  <c r="Z10" i="1"/>
  <c r="AG10" i="1" l="1"/>
  <c r="BA11" i="1" l="1"/>
  <c r="BA10" i="1"/>
  <c r="BA12" i="1"/>
  <c r="BA14" i="1"/>
  <c r="AS11" i="1"/>
  <c r="AS10" i="1"/>
  <c r="AS12" i="1"/>
  <c r="AS14" i="1"/>
  <c r="AG12" i="1"/>
  <c r="AG14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13" i="1"/>
  <c r="BN13" i="1" s="1"/>
  <c r="BC10" i="1"/>
  <c r="BN10" i="1" s="1"/>
</calcChain>
</file>

<file path=xl/sharedStrings.xml><?xml version="1.0" encoding="utf-8"?>
<sst xmlns="http://schemas.openxmlformats.org/spreadsheetml/2006/main" count="107" uniqueCount="88">
  <si>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</si>
  <si>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</si>
  <si>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</si>
  <si>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</si>
  <si>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</si>
  <si>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</si>
  <si>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</si>
  <si>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</si>
  <si>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</si>
  <si>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</si>
  <si>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</si>
  <si>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</si>
  <si>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</si>
  <si>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</si>
  <si>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</si>
  <si>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</si>
  <si>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</si>
  <si>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</si>
  <si>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</si>
  <si>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</si>
  <si>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</si>
  <si>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</si>
  <si>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</si>
  <si>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</si>
  <si>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</si>
  <si>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</si>
  <si>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</si>
  <si>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</si>
  <si>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</si>
  <si>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</si>
  <si>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</si>
  <si>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</si>
  <si>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</si>
  <si>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</si>
  <si>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</si>
  <si>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</si>
  <si>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</si>
  <si>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</si>
  <si>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</si>
  <si>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</si>
  <si>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</si>
  <si>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</si>
  <si>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</si>
  <si>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</si>
  <si>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</si>
  <si>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</si>
  <si>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</si>
  <si>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</si>
  <si>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</si>
  <si>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</si>
  <si>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</si>
  <si>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</si>
  <si>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</si>
  <si>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</si>
  <si>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</si>
  <si>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</si>
  <si>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</si>
  <si>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</si>
  <si>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</si>
  <si>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</si>
  <si>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RENDA.... FE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</si>
  <si>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</si>
  <si>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</si>
  <si>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</si>
  <si>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</si>
  <si>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</si>
  <si>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</si>
  <si>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</si>
  <si>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</si>
  <si>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</si>
  <si>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</si>
  <si>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</si>
  <si>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</si>
  <si>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</si>
  <si>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</si>
  <si>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</si>
  <si>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</si>
  <si>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</si>
  <si>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FOLHA DE PAGAMENTO - LAGO AZUL TRANSMISSÃO</t>
  </si>
  <si>
    <t>Luane Mendes de Sousa</t>
  </si>
  <si>
    <t>Advogada</t>
  </si>
  <si>
    <t>SALARIO MATERNIDADE</t>
  </si>
  <si>
    <t>I N S S FÉRIAS</t>
  </si>
  <si>
    <t>SALARIO ............</t>
  </si>
  <si>
    <t>INSS 13º</t>
  </si>
  <si>
    <t>IMPOSTO RENDA 13º</t>
  </si>
  <si>
    <t xml:space="preserve">13ª 2020 parcela única </t>
  </si>
  <si>
    <t>Cleucia Fernandes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</si>
</sst>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1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7" sqref="C17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78</v>
      </c>
    </row>
    <row r="4" spans="1:66" ht="21" x14ac:dyDescent="0.35">
      <c r="B4" s="14" t="s">
        <v>86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81</v>
      </c>
      <c r="W9" s="7" t="s">
        <v>83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84</v>
      </c>
      <c r="BI9" s="7" t="s">
        <v>85</v>
      </c>
      <c r="BJ9" s="7" t="s">
        <v>60</v>
      </c>
      <c r="BK9" s="7" t="s">
        <v>82</v>
      </c>
      <c r="BL9" s="7" t="s">
        <v>61</v>
      </c>
      <c r="BM9" s="7" t="s">
        <v>62</v>
      </c>
      <c r="BN9" s="6" t="s">
        <v>63</v>
      </c>
    </row>
    <row r="10" spans="1:66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>SUM(H10:Y10)</f>
        <v>0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/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3486.37</v>
      </c>
      <c r="BB10" s="11">
        <v>3486.37</v>
      </c>
      <c r="BC10" s="16">
        <f>BA10+AS10+AG10+Z10+G10</f>
        <v>3486.37</v>
      </c>
      <c r="BD10" s="16">
        <f t="shared" ref="BD10:BD14" si="0">SUM(BE10:BM10)</f>
        <v>463.12</v>
      </c>
      <c r="BE10" s="11">
        <v>0</v>
      </c>
      <c r="BF10" s="11">
        <v>0</v>
      </c>
      <c r="BG10" s="11">
        <v>0</v>
      </c>
      <c r="BH10" s="11">
        <v>347.02</v>
      </c>
      <c r="BI10" s="11">
        <v>116.1</v>
      </c>
      <c r="BJ10" s="11">
        <v>0</v>
      </c>
      <c r="BK10" s="11">
        <v>0</v>
      </c>
      <c r="BL10" s="11">
        <v>0</v>
      </c>
      <c r="BM10" s="11">
        <v>0</v>
      </c>
      <c r="BN10" s="16">
        <f t="shared" ref="BN10:BN14" si="1">BC10-BD10</f>
        <v>3023.25</v>
      </c>
    </row>
    <row r="11" spans="1:66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ref="G11:G14" si="2">SUM(H11:Y11)</f>
        <v>0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/>
      <c r="X11" s="11">
        <v>0</v>
      </c>
      <c r="Y11" s="11">
        <v>0</v>
      </c>
      <c r="Z11" s="16">
        <f t="shared" ref="Z11:Z14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7586.08</v>
      </c>
      <c r="BB11" s="11">
        <v>7586.08</v>
      </c>
      <c r="BC11" s="16">
        <f t="shared" ref="BC11:BC14" si="4">BA11+AS11+AG11+Z11+G11</f>
        <v>7586.08</v>
      </c>
      <c r="BD11" s="16">
        <f t="shared" si="0"/>
        <v>1733.8000000000002</v>
      </c>
      <c r="BE11" s="11">
        <v>0</v>
      </c>
      <c r="BF11" s="11">
        <v>0</v>
      </c>
      <c r="BG11" s="11">
        <v>0</v>
      </c>
      <c r="BH11" s="11">
        <v>713.08</v>
      </c>
      <c r="BI11" s="11">
        <v>1020.72</v>
      </c>
      <c r="BJ11" s="11">
        <v>0</v>
      </c>
      <c r="BK11" s="11">
        <v>0</v>
      </c>
      <c r="BL11" s="11">
        <v>0</v>
      </c>
      <c r="BM11" s="11">
        <v>0</v>
      </c>
      <c r="BN11" s="16">
        <f t="shared" si="1"/>
        <v>5852.28</v>
      </c>
    </row>
    <row r="12" spans="1:66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2"/>
        <v>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/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6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6">
        <f>SUM(BB12)</f>
        <v>3486.37</v>
      </c>
      <c r="BB12" s="11">
        <v>3486.37</v>
      </c>
      <c r="BC12" s="16">
        <f t="shared" si="4"/>
        <v>3486.37</v>
      </c>
      <c r="BD12" s="16">
        <f t="shared" si="0"/>
        <v>463.12</v>
      </c>
      <c r="BE12" s="11">
        <v>0</v>
      </c>
      <c r="BF12" s="11">
        <v>0</v>
      </c>
      <c r="BG12" s="11">
        <v>0</v>
      </c>
      <c r="BH12" s="11">
        <v>347.02</v>
      </c>
      <c r="BI12" s="11">
        <v>116.1</v>
      </c>
      <c r="BJ12" s="11">
        <v>0</v>
      </c>
      <c r="BK12" s="11">
        <v>0</v>
      </c>
      <c r="BL12" s="11">
        <v>0</v>
      </c>
      <c r="BM12" s="11">
        <v>0</v>
      </c>
      <c r="BN12" s="16">
        <f t="shared" si="1"/>
        <v>3023.25</v>
      </c>
    </row>
    <row r="13" spans="1:66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2"/>
        <v>0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/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14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6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6">
        <f>SUM(BB13)</f>
        <v>13861.58</v>
      </c>
      <c r="BB13" s="11">
        <v>13861.58</v>
      </c>
      <c r="BC13" s="16">
        <f t="shared" si="4"/>
        <v>13861.58</v>
      </c>
      <c r="BD13" s="16">
        <f t="shared" si="0"/>
        <v>3459.56</v>
      </c>
      <c r="BE13" s="11">
        <v>0</v>
      </c>
      <c r="BF13" s="11">
        <v>0</v>
      </c>
      <c r="BG13" s="11">
        <v>0</v>
      </c>
      <c r="BH13" s="11">
        <v>713.08</v>
      </c>
      <c r="BI13" s="11">
        <v>2746.48</v>
      </c>
      <c r="BJ13" s="11">
        <v>0</v>
      </c>
      <c r="BK13" s="11">
        <v>0</v>
      </c>
      <c r="BL13" s="11">
        <v>0</v>
      </c>
      <c r="BM13" s="11">
        <v>0</v>
      </c>
      <c r="BN13" s="16">
        <f t="shared" si="1"/>
        <v>10402.02</v>
      </c>
    </row>
    <row r="14" spans="1:66" x14ac:dyDescent="0.25">
      <c r="A14" s="9" t="s">
        <v>79</v>
      </c>
      <c r="B14" s="9" t="s">
        <v>65</v>
      </c>
      <c r="C14" s="9" t="s">
        <v>80</v>
      </c>
      <c r="D14" s="10" t="s">
        <v>67</v>
      </c>
      <c r="E14" s="9" t="s">
        <v>68</v>
      </c>
      <c r="F14" s="9" t="s">
        <v>77</v>
      </c>
      <c r="G14" s="16">
        <f t="shared" si="2"/>
        <v>0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/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" si="7">SUM(BB14)</f>
        <v>2880.87</v>
      </c>
      <c r="BB14" s="11">
        <v>2880.87</v>
      </c>
      <c r="BC14" s="16">
        <f t="shared" si="4"/>
        <v>2880.87</v>
      </c>
      <c r="BD14" s="16">
        <f t="shared" si="0"/>
        <v>320.54999999999995</v>
      </c>
      <c r="BE14" s="11">
        <v>0</v>
      </c>
      <c r="BF14" s="11">
        <v>0</v>
      </c>
      <c r="BG14" s="11">
        <v>0</v>
      </c>
      <c r="BH14" s="11">
        <v>267.33</v>
      </c>
      <c r="BI14" s="11">
        <v>53.22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2560.3199999999997</v>
      </c>
    </row>
    <row r="15" spans="1:66" x14ac:dyDescent="0.25">
      <c r="A15" s="9" t="s">
        <v>87</v>
      </c>
      <c r="B15" s="9" t="s">
        <v>65</v>
      </c>
      <c r="C15" s="9" t="s">
        <v>71</v>
      </c>
      <c r="D15" s="10" t="s">
        <v>67</v>
      </c>
      <c r="E15" s="9" t="s">
        <v>68</v>
      </c>
      <c r="F15" s="9" t="s">
        <v>72</v>
      </c>
      <c r="G15" s="16">
        <f t="shared" ref="G15" si="8">SUM(H15:Y15)</f>
        <v>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6"/>
      <c r="X15" s="11">
        <v>0</v>
      </c>
      <c r="Y15" s="11">
        <v>0</v>
      </c>
      <c r="Z15" s="16">
        <f t="shared" ref="Z15" si="9">SUM(AA15:AF15)</f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6">
        <f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6">
        <f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6">
        <f>SUM(BB15)</f>
        <v>4125</v>
      </c>
      <c r="BB15" s="11">
        <v>4125</v>
      </c>
      <c r="BC15" s="16">
        <f t="shared" ref="BC15" si="10">BA15+AS15+AG15+Z15+G15</f>
        <v>4125</v>
      </c>
      <c r="BD15" s="16">
        <f t="shared" ref="BD15" si="11">SUM(BE15:BM15)</f>
        <v>634.92000000000007</v>
      </c>
      <c r="BE15" s="11">
        <v>0</v>
      </c>
      <c r="BF15" s="11">
        <v>0</v>
      </c>
      <c r="BG15" s="11">
        <v>0</v>
      </c>
      <c r="BH15" s="11">
        <v>436.43</v>
      </c>
      <c r="BI15" s="11">
        <v>198.49</v>
      </c>
      <c r="BJ15" s="11">
        <v>0</v>
      </c>
      <c r="BK15" s="11">
        <v>0</v>
      </c>
      <c r="BL15" s="11">
        <v>0</v>
      </c>
      <c r="BM15" s="11">
        <v>0</v>
      </c>
      <c r="BN15" s="16">
        <f t="shared" ref="BN15" si="12">BC15-BD15</f>
        <v>3490.08</v>
      </c>
    </row>
    <row r="16" spans="1:66" x14ac:dyDescent="0.25">
      <c r="BC16" s="12"/>
      <c r="BN16" s="15"/>
    </row>
    <row r="17" spans="65:66" x14ac:dyDescent="0.25">
      <c r="BM17" s="12"/>
      <c r="BN17" s="13"/>
    </row>
    <row r="18" spans="65:66" x14ac:dyDescent="0.25">
      <c r="BN18" s="12"/>
    </row>
    <row r="19" spans="65:66" x14ac:dyDescent="0.25">
      <c r="BN1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2022-06-21T18:06:07Z</cp:lastPrinted>
  <dcterms:created xsi:type="dcterms:W3CDTF">2022-06-10T13:08:25Z</dcterms:created>
  <dcterms:modified xsi:type="dcterms:W3CDTF">2022-06-22T11:14:56Z</dcterms:modified>
</cp:coreProperties>
</file>