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Folha de pgto/"/>
    </mc:Choice>
  </mc:AlternateContent>
  <xr:revisionPtr revIDLastSave="27" documentId="8_{1BB1A3C0-C215-4A97-8A77-24EA924C5703}" xr6:coauthVersionLast="47" xr6:coauthVersionMax="47" xr10:uidLastSave="{F8DB0223-1B1A-43B3-998A-D156F81A623C}"/>
  <bookViews>
    <workbookView xWindow="-120" yWindow="-120" windowWidth="20730" windowHeight="11160" xr2:uid="{DDBC6271-4B2C-41B3-AB60-FFC987369E9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" l="1"/>
  <c r="Z22" i="1"/>
  <c r="AG22" i="1"/>
  <c r="AS22" i="1"/>
  <c r="BA22" i="1"/>
  <c r="BC22" i="1" s="1"/>
  <c r="BN22" i="1" s="1"/>
  <c r="BD22" i="1"/>
  <c r="G11" i="1" l="1"/>
  <c r="G12" i="1"/>
  <c r="G13" i="1"/>
  <c r="G14" i="1"/>
  <c r="G15" i="1"/>
  <c r="G16" i="1"/>
  <c r="G17" i="1"/>
  <c r="G18" i="1"/>
  <c r="G21" i="1"/>
  <c r="G19" i="1"/>
  <c r="G20" i="1"/>
  <c r="G23" i="1"/>
  <c r="G24" i="1"/>
  <c r="G10" i="1"/>
  <c r="Z11" i="1"/>
  <c r="Z12" i="1"/>
  <c r="Z13" i="1"/>
  <c r="Z14" i="1"/>
  <c r="Z15" i="1"/>
  <c r="Z16" i="1"/>
  <c r="Z17" i="1"/>
  <c r="Z18" i="1"/>
  <c r="Z21" i="1"/>
  <c r="Z19" i="1"/>
  <c r="Z20" i="1"/>
  <c r="Z23" i="1"/>
  <c r="Z24" i="1"/>
  <c r="Z10" i="1"/>
  <c r="AS24" i="1" l="1"/>
  <c r="AG10" i="1"/>
  <c r="AG19" i="1" l="1"/>
  <c r="AS19" i="1"/>
  <c r="BA19" i="1"/>
  <c r="BD19" i="1"/>
  <c r="AG20" i="1"/>
  <c r="AS20" i="1"/>
  <c r="BA20" i="1"/>
  <c r="BD20" i="1"/>
  <c r="BD15" i="1"/>
  <c r="BA15" i="1"/>
  <c r="AS15" i="1"/>
  <c r="AG15" i="1"/>
  <c r="BD16" i="1"/>
  <c r="BD17" i="1"/>
  <c r="BD18" i="1"/>
  <c r="BD21" i="1"/>
  <c r="BD23" i="1"/>
  <c r="BD24" i="1"/>
  <c r="BA11" i="1"/>
  <c r="BA10" i="1"/>
  <c r="BA12" i="1"/>
  <c r="BA14" i="1"/>
  <c r="BA16" i="1"/>
  <c r="BA17" i="1"/>
  <c r="BA18" i="1"/>
  <c r="BA21" i="1"/>
  <c r="BA23" i="1"/>
  <c r="BA24" i="1"/>
  <c r="AS11" i="1"/>
  <c r="AS10" i="1"/>
  <c r="AS12" i="1"/>
  <c r="AS14" i="1"/>
  <c r="AS16" i="1"/>
  <c r="AS17" i="1"/>
  <c r="AS18" i="1"/>
  <c r="AS21" i="1"/>
  <c r="AS23" i="1"/>
  <c r="AG12" i="1"/>
  <c r="AG14" i="1"/>
  <c r="AG16" i="1"/>
  <c r="AG17" i="1"/>
  <c r="AG18" i="1"/>
  <c r="AG21" i="1"/>
  <c r="AG23" i="1"/>
  <c r="AG24" i="1"/>
  <c r="BD14" i="1"/>
  <c r="BD12" i="1"/>
  <c r="BD10" i="1"/>
  <c r="BD11" i="1"/>
  <c r="AG11" i="1"/>
  <c r="BD13" i="1"/>
  <c r="BA13" i="1"/>
  <c r="AS13" i="1"/>
  <c r="AG13" i="1"/>
  <c r="BC11" i="1" l="1"/>
  <c r="BN11" i="1" s="1"/>
  <c r="BC14" i="1"/>
  <c r="BN14" i="1" s="1"/>
  <c r="BC12" i="1"/>
  <c r="BN12" i="1" s="1"/>
  <c r="BC19" i="1"/>
  <c r="BN19" i="1" s="1"/>
  <c r="BC13" i="1"/>
  <c r="BN13" i="1" s="1"/>
  <c r="BC20" i="1"/>
  <c r="BN20" i="1" s="1"/>
  <c r="BC21" i="1"/>
  <c r="BN21" i="1" s="1"/>
  <c r="BC24" i="1"/>
  <c r="BN24" i="1" s="1"/>
  <c r="BC16" i="1"/>
  <c r="BN16" i="1" s="1"/>
  <c r="BC23" i="1"/>
  <c r="BN23" i="1" s="1"/>
  <c r="BC15" i="1"/>
  <c r="BN15" i="1" s="1"/>
  <c r="BC18" i="1"/>
  <c r="BN18" i="1" s="1"/>
  <c r="BC10" i="1"/>
  <c r="BN10" i="1" s="1"/>
  <c r="BC17" i="1"/>
  <c r="BN17" i="1" s="1"/>
  <c r="BN25" i="1" l="1"/>
</calcChain>
</file>

<file path=xl/sharedStrings.xml><?xml version="1.0" encoding="utf-8"?>
<sst xmlns="http://schemas.openxmlformats.org/spreadsheetml/2006/main" count="160" uniqueCount="107">
  <si>
    <t>LEGENDA:</t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</si>
  <si>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</si>
  <si>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r>
      <rPr>
        <b/>
        <sz val="16"/>
        <color indexed="8"/>
        <rFont val="Calibri"/>
        <family val="2"/>
      </rPr>
      <t xml:space="preserve">PV - PROVENTOS VARIÁVEIS: </t>
    </r>
    <r>
      <rPr>
        <sz val="16"/>
        <rFont val="Calibri"/>
        <family val="2"/>
      </rPr>
      <t>Horas extras 50% e 100%, Sobreaviso, Adicional Noturno e DSR sobre Horas Extras e Sobreaviso.</t>
    </r>
  </si>
  <si>
    <t xml:space="preserve">NOME       </t>
  </si>
  <si>
    <t xml:space="preserve">CARGO      </t>
  </si>
  <si>
    <t xml:space="preserve">FUNÇÃO     </t>
  </si>
  <si>
    <t>FUNÇÃO GRATIFICADA</t>
  </si>
  <si>
    <t>VÍNCULO</t>
  </si>
  <si>
    <t>DESC_LOTACAO</t>
  </si>
  <si>
    <t>PNV</t>
  </si>
  <si>
    <t>ADIC  PERICULOSIDADE</t>
  </si>
  <si>
    <t>ADICIONAL TRANSPORTE</t>
  </si>
  <si>
    <t>ALIMENTAÇÃO/REFEIÇÃO</t>
  </si>
  <si>
    <t xml:space="preserve">BOLSA      </t>
  </si>
  <si>
    <t>DIF ADIC PERICULOSIDADE</t>
  </si>
  <si>
    <t>DIF GRAT FUNÇÃO</t>
  </si>
  <si>
    <t>GRAT    DE    GESTAO</t>
  </si>
  <si>
    <t>GRAT FUNCAO DIRETOR</t>
  </si>
  <si>
    <t>GRAT DE SUBSTITUIÇÃO</t>
  </si>
  <si>
    <t>GRATIFICACAO  FUNCAO</t>
  </si>
  <si>
    <t>HONORARIOS .........</t>
  </si>
  <si>
    <t>HONORARIOS DIRETORES</t>
  </si>
  <si>
    <t>INCORP TRANSFENCIA</t>
  </si>
  <si>
    <t xml:space="preserve">PRO-LABORE </t>
  </si>
  <si>
    <t>SLD MES FERIAS DIRET</t>
  </si>
  <si>
    <t>TRANSP. ESTAGIÁRIO</t>
  </si>
  <si>
    <t>PV</t>
  </si>
  <si>
    <t>AUX PAT EMP CIDADA</t>
  </si>
  <si>
    <t>AUX  PEC  RES 071/92</t>
  </si>
  <si>
    <t>AUXILIO CRECHE......</t>
  </si>
  <si>
    <t>AUXILIO EDUCAÇÃO</t>
  </si>
  <si>
    <t>DIF AUXILIO CRECHE</t>
  </si>
  <si>
    <t>DIF AUXILIO EDUCAÇÃO</t>
  </si>
  <si>
    <t>FÉRIAS</t>
  </si>
  <si>
    <t>ADIC 1/3 FERIAS DIRE</t>
  </si>
  <si>
    <t>ADIC FERIAS 1/3...FERIAS</t>
  </si>
  <si>
    <t>ADIC PERICULOSID..FE</t>
  </si>
  <si>
    <t>GRAT FUNCAO.......FE</t>
  </si>
  <si>
    <t>HONORARIOS FERIAS</t>
  </si>
  <si>
    <t>INC TRANS ADIANT FER</t>
  </si>
  <si>
    <t>INCORP TRANSF FERIAS</t>
  </si>
  <si>
    <t>MED OUTR PROV FERIAS</t>
  </si>
  <si>
    <t>MEDIA PROV  VAR...FE</t>
  </si>
  <si>
    <t>SALARIO FERIAS......</t>
  </si>
  <si>
    <t>SALARIO FERIAS....AD</t>
  </si>
  <si>
    <t>ABONO DE FÉRIAS</t>
  </si>
  <si>
    <t>ABONO PEC HONORARIO</t>
  </si>
  <si>
    <t>ADIC FERIAS 1/3...AB</t>
  </si>
  <si>
    <t>ADIC PERICULOSID..AB</t>
  </si>
  <si>
    <t>INC TRANSF ABON PEC</t>
  </si>
  <si>
    <t>MED OUT PROV AB PEC</t>
  </si>
  <si>
    <t>MEDIA PROV VAR... AB</t>
  </si>
  <si>
    <t>SALARIO........ABONO</t>
  </si>
  <si>
    <t>13° SALARIO</t>
  </si>
  <si>
    <t>ADIANT 13º SAL... FE</t>
  </si>
  <si>
    <t>PROVENTOS</t>
  </si>
  <si>
    <t>DESCONTOS</t>
  </si>
  <si>
    <t>ADIANT FERIAS</t>
  </si>
  <si>
    <t>ABATE TETO CONSTITUCIONAL</t>
  </si>
  <si>
    <t>FALTAS FERIAS.......</t>
  </si>
  <si>
    <t>IMPOSTO RENDA ......</t>
  </si>
  <si>
    <t>IMPOSTO RENDA.... FE</t>
  </si>
  <si>
    <t>INSS ............</t>
  </si>
  <si>
    <t>PENSAO ALIMENT MES</t>
  </si>
  <si>
    <t>TICKET / ALIMENTACAO</t>
  </si>
  <si>
    <t>LÍQUIDO</t>
  </si>
  <si>
    <t>Günther Benedict Craesmeyer</t>
  </si>
  <si>
    <t>Assistente de diretoria</t>
  </si>
  <si>
    <t xml:space="preserve">Asistente departamento Técnico </t>
  </si>
  <si>
    <t>Não se Aplica</t>
  </si>
  <si>
    <t>Com.</t>
  </si>
  <si>
    <t>DTO - DIRETORIA TECNICA E OPERACIONAL</t>
  </si>
  <si>
    <t>Manoella Mariz Santos</t>
  </si>
  <si>
    <t xml:space="preserve">Asistente departamento Financeiro </t>
  </si>
  <si>
    <t>DAF - DIRETORIA ADMINISTRATIVO FINANCEIRA</t>
  </si>
  <si>
    <t>Reila Bahia Xavier e Pereira</t>
  </si>
  <si>
    <t>PR-PRESIDENCIA</t>
  </si>
  <si>
    <t>Renan Telles de Sousa Alcantara</t>
  </si>
  <si>
    <t>Advogado</t>
  </si>
  <si>
    <t>PRESIDÊNCIA E DIRETORIAS</t>
  </si>
  <si>
    <t>Joicymar Oliveira Lopes Vieira</t>
  </si>
  <si>
    <t>Antonio Dirceu Guimarães Machado</t>
  </si>
  <si>
    <t>Eduardo de Mesquita Lima</t>
  </si>
  <si>
    <t>CONSELHEIRO DE ADMINISTRAÇÃO</t>
  </si>
  <si>
    <t>CONS. ADM</t>
  </si>
  <si>
    <t>CA - CONSELHO DE ADMINISTRACAO</t>
  </si>
  <si>
    <t>CONSELHEIRA DE ADMINISTRAÇÃO</t>
  </si>
  <si>
    <t>CONSELHEIRO FISCAL</t>
  </si>
  <si>
    <t>CONS. FISCAL</t>
  </si>
  <si>
    <t>CF - CONSELHO FISCAL</t>
  </si>
  <si>
    <t>FOLHA DE PAGAMENTO - LAGO AZUL TRANSMISSÃO</t>
  </si>
  <si>
    <t>João Luiz Fontes de Almeida</t>
  </si>
  <si>
    <t>Fabiana Cristina Rodrigues Fernandes Teixeira</t>
  </si>
  <si>
    <t>Fábio Ribeiro Pizzo</t>
  </si>
  <si>
    <t>Diretor Financeiro e Técnico</t>
  </si>
  <si>
    <t>DIRETORIA FINANCEIRA E TÉCNICA</t>
  </si>
  <si>
    <t>PRESIDÊNCIA E DIRETORIAS DE MEIO AMBIENTE E FUNDIÁRIA</t>
  </si>
  <si>
    <t>Luane Mendes de Sousa</t>
  </si>
  <si>
    <t>Advogada</t>
  </si>
  <si>
    <t>SALARIO MATERNIDADE</t>
  </si>
  <si>
    <t>I N S S FÉRIAS</t>
  </si>
  <si>
    <t>SALARIO ............</t>
  </si>
  <si>
    <t>Diretora de Meio Ambiente, Fundiário, Administrativo e Diretora Presidente</t>
  </si>
  <si>
    <t>Diretora de Meio Ambiente, Fundiário e Diretora Presidente</t>
  </si>
  <si>
    <t>Ednilson Alves da Silva</t>
  </si>
  <si>
    <t>Daniel Vinícios Nunes Vieira</t>
  </si>
  <si>
    <t>Pedro Eduardo Fernandes Brito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</si>
</sst>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43" fontId="1" fillId="0" borderId="0" xfId="1" applyFont="1"/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43" fontId="1" fillId="0" borderId="1" xfId="1" applyFont="1" applyBorder="1"/>
    <xf numFmtId="43" fontId="0" fillId="0" borderId="0" xfId="0" applyNumberFormat="1"/>
    <xf numFmtId="43" fontId="0" fillId="0" borderId="0" xfId="1" applyFont="1"/>
    <xf numFmtId="17" fontId="5" fillId="0" borderId="0" xfId="0" applyNumberFormat="1" applyFont="1"/>
    <xf numFmtId="43" fontId="0" fillId="0" borderId="0" xfId="0" applyNumberFormat="1" applyFill="1" applyBorder="1"/>
    <xf numFmtId="43" fontId="0" fillId="0" borderId="1" xfId="1" applyFont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0</xdr:col>
      <xdr:colOff>2971801</xdr:colOff>
      <xdr:row>4</xdr:row>
      <xdr:rowOff>85725</xdr:rowOff>
    </xdr:to>
    <xdr:pic>
      <xdr:nvPicPr>
        <xdr:cNvPr id="2" name="Imagem 1" descr="Logotipo&#10;&#10;Descrição gerada automaticamente com confiança média">
          <a:extLst>
            <a:ext uri="{FF2B5EF4-FFF2-40B4-BE49-F238E27FC236}">
              <a16:creationId xmlns:a16="http://schemas.microsoft.com/office/drawing/2014/main" id="{5D03DB15-4CF2-44B6-A6E4-1B5338914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29718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01B9F-6AC4-40A8-8083-221A7C88705D}">
  <sheetPr>
    <pageSetUpPr fitToPage="1"/>
  </sheetPr>
  <dimension ref="A3:BN29"/>
  <sheetViews>
    <sheetView showGridLines="0"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4" sqref="B14"/>
    </sheetView>
  </sheetViews>
  <sheetFormatPr defaultRowHeight="15" x14ac:dyDescent="0.25"/>
  <cols>
    <col min="1" max="1" width="49.7109375" bestFit="1" customWidth="1"/>
    <col min="2" max="2" width="45.28515625" customWidth="1"/>
    <col min="3" max="3" width="49.28515625" bestFit="1" customWidth="1"/>
    <col min="4" max="4" width="21.5703125" bestFit="1" customWidth="1"/>
    <col min="5" max="5" width="12.85546875" bestFit="1" customWidth="1"/>
    <col min="6" max="6" width="50.85546875" bestFit="1" customWidth="1"/>
    <col min="7" max="7" width="13.28515625" bestFit="1" customWidth="1"/>
    <col min="8" max="8" width="21.7109375" hidden="1" customWidth="1"/>
    <col min="9" max="9" width="23.28515625" hidden="1" customWidth="1"/>
    <col min="10" max="10" width="24" hidden="1" customWidth="1"/>
    <col min="11" max="11" width="9.28515625" hidden="1" customWidth="1"/>
    <col min="12" max="13" width="24.5703125" hidden="1" customWidth="1"/>
    <col min="14" max="14" width="19" hidden="1" customWidth="1"/>
    <col min="15" max="16" width="22.42578125" hidden="1" customWidth="1"/>
    <col min="17" max="17" width="23.28515625" style="2" hidden="1" customWidth="1"/>
    <col min="18" max="18" width="19" style="2" hidden="1" customWidth="1"/>
    <col min="19" max="19" width="23.5703125" style="2" hidden="1" customWidth="1"/>
    <col min="20" max="20" width="20.85546875" hidden="1" customWidth="1"/>
    <col min="21" max="21" width="12.7109375" hidden="1" customWidth="1"/>
    <col min="22" max="23" width="16" hidden="1" customWidth="1"/>
    <col min="24" max="24" width="20.5703125" hidden="1" customWidth="1"/>
    <col min="25" max="25" width="20" hidden="1" customWidth="1"/>
    <col min="26" max="26" width="14.140625" customWidth="1"/>
    <col min="27" max="27" width="20.7109375" hidden="1" customWidth="1"/>
    <col min="28" max="28" width="19.5703125" hidden="1" customWidth="1"/>
    <col min="29" max="29" width="19.140625" hidden="1" customWidth="1"/>
    <col min="30" max="30" width="19" hidden="1" customWidth="1"/>
    <col min="31" max="31" width="19.28515625" hidden="1" customWidth="1"/>
    <col min="32" max="32" width="22.42578125" hidden="1" customWidth="1"/>
    <col min="33" max="33" width="11.5703125" customWidth="1"/>
    <col min="34" max="34" width="19.7109375" hidden="1" customWidth="1"/>
    <col min="35" max="36" width="23.140625" hidden="1" customWidth="1"/>
    <col min="37" max="38" width="20.28515625" hidden="1" customWidth="1"/>
    <col min="39" max="39" width="21.7109375" hidden="1" customWidth="1"/>
    <col min="40" max="40" width="22" hidden="1" customWidth="1"/>
    <col min="41" max="41" width="22.85546875" hidden="1" customWidth="1"/>
    <col min="42" max="42" width="21" hidden="1" customWidth="1"/>
    <col min="43" max="43" width="18.7109375" hidden="1" customWidth="1"/>
    <col min="44" max="44" width="20.140625" hidden="1" customWidth="1"/>
    <col min="45" max="45" width="17" bestFit="1" customWidth="1"/>
    <col min="46" max="46" width="23.42578125" hidden="1" customWidth="1"/>
    <col min="47" max="47" width="19.42578125" hidden="1" customWidth="1"/>
    <col min="48" max="48" width="22.5703125" hidden="1" customWidth="1"/>
    <col min="49" max="49" width="21.140625" hidden="1" customWidth="1"/>
    <col min="50" max="50" width="21.85546875" hidden="1" customWidth="1"/>
    <col min="51" max="51" width="21.5703125" hidden="1" customWidth="1"/>
    <col min="52" max="52" width="20.140625" hidden="1" customWidth="1"/>
    <col min="53" max="53" width="11.7109375" bestFit="1" customWidth="1"/>
    <col min="54" max="54" width="19.28515625" hidden="1" customWidth="1"/>
    <col min="55" max="55" width="13.28515625" bestFit="1" customWidth="1"/>
    <col min="56" max="56" width="11.7109375" customWidth="1"/>
    <col min="57" max="57" width="14.42578125" hidden="1" customWidth="1"/>
    <col min="58" max="58" width="28.28515625" hidden="1" customWidth="1"/>
    <col min="59" max="59" width="18.140625" hidden="1" customWidth="1"/>
    <col min="60" max="60" width="12.28515625" hidden="1" customWidth="1"/>
    <col min="61" max="61" width="20.140625" hidden="1" customWidth="1"/>
    <col min="62" max="62" width="21" hidden="1" customWidth="1"/>
    <col min="63" max="63" width="13.7109375" hidden="1" customWidth="1"/>
    <col min="64" max="64" width="21.42578125" hidden="1" customWidth="1"/>
    <col min="65" max="65" width="22.140625" hidden="1" customWidth="1"/>
    <col min="66" max="66" width="13.28515625" bestFit="1" customWidth="1"/>
    <col min="232" max="232" width="49.7109375" bestFit="1" customWidth="1"/>
    <col min="233" max="233" width="45.28515625" customWidth="1"/>
    <col min="234" max="234" width="49.28515625" bestFit="1" customWidth="1"/>
    <col min="235" max="235" width="21.5703125" bestFit="1" customWidth="1"/>
    <col min="236" max="236" width="12.85546875" bestFit="1" customWidth="1"/>
    <col min="237" max="237" width="47.42578125" bestFit="1" customWidth="1"/>
    <col min="238" max="238" width="13.28515625" bestFit="1" customWidth="1"/>
    <col min="239" max="255" width="0" hidden="1" customWidth="1"/>
    <col min="256" max="256" width="10.5703125" bestFit="1" customWidth="1"/>
    <col min="257" max="263" width="0" hidden="1" customWidth="1"/>
    <col min="264" max="264" width="10.5703125" bestFit="1" customWidth="1"/>
    <col min="265" max="270" width="0" hidden="1" customWidth="1"/>
    <col min="271" max="271" width="11.5703125" bestFit="1" customWidth="1"/>
    <col min="272" max="282" width="0" hidden="1" customWidth="1"/>
    <col min="283" max="283" width="17" bestFit="1" customWidth="1"/>
    <col min="284" max="290" width="0" hidden="1" customWidth="1"/>
    <col min="291" max="291" width="11.7109375" bestFit="1" customWidth="1"/>
    <col min="292" max="292" width="0" hidden="1" customWidth="1"/>
    <col min="293" max="293" width="13.28515625" bestFit="1" customWidth="1"/>
    <col min="294" max="294" width="11.7109375" bestFit="1" customWidth="1"/>
    <col min="295" max="321" width="0" hidden="1" customWidth="1"/>
    <col min="322" max="322" width="13.28515625" bestFit="1" customWidth="1"/>
    <col min="488" max="488" width="49.7109375" bestFit="1" customWidth="1"/>
    <col min="489" max="489" width="45.28515625" customWidth="1"/>
    <col min="490" max="490" width="49.28515625" bestFit="1" customWidth="1"/>
    <col min="491" max="491" width="21.5703125" bestFit="1" customWidth="1"/>
    <col min="492" max="492" width="12.85546875" bestFit="1" customWidth="1"/>
    <col min="493" max="493" width="47.42578125" bestFit="1" customWidth="1"/>
    <col min="494" max="494" width="13.28515625" bestFit="1" customWidth="1"/>
    <col min="495" max="511" width="0" hidden="1" customWidth="1"/>
    <col min="512" max="512" width="10.5703125" bestFit="1" customWidth="1"/>
    <col min="513" max="519" width="0" hidden="1" customWidth="1"/>
    <col min="520" max="520" width="10.5703125" bestFit="1" customWidth="1"/>
    <col min="521" max="526" width="0" hidden="1" customWidth="1"/>
    <col min="527" max="527" width="11.5703125" bestFit="1" customWidth="1"/>
    <col min="528" max="538" width="0" hidden="1" customWidth="1"/>
    <col min="539" max="539" width="17" bestFit="1" customWidth="1"/>
    <col min="540" max="546" width="0" hidden="1" customWidth="1"/>
    <col min="547" max="547" width="11.7109375" bestFit="1" customWidth="1"/>
    <col min="548" max="548" width="0" hidden="1" customWidth="1"/>
    <col min="549" max="549" width="13.28515625" bestFit="1" customWidth="1"/>
    <col min="550" max="550" width="11.7109375" bestFit="1" customWidth="1"/>
    <col min="551" max="577" width="0" hidden="1" customWidth="1"/>
    <col min="578" max="578" width="13.28515625" bestFit="1" customWidth="1"/>
    <col min="744" max="744" width="49.7109375" bestFit="1" customWidth="1"/>
    <col min="745" max="745" width="45.28515625" customWidth="1"/>
    <col min="746" max="746" width="49.28515625" bestFit="1" customWidth="1"/>
    <col min="747" max="747" width="21.5703125" bestFit="1" customWidth="1"/>
    <col min="748" max="748" width="12.85546875" bestFit="1" customWidth="1"/>
    <col min="749" max="749" width="47.42578125" bestFit="1" customWidth="1"/>
    <col min="750" max="750" width="13.28515625" bestFit="1" customWidth="1"/>
    <col min="751" max="767" width="0" hidden="1" customWidth="1"/>
    <col min="768" max="768" width="10.5703125" bestFit="1" customWidth="1"/>
    <col min="769" max="775" width="0" hidden="1" customWidth="1"/>
    <col min="776" max="776" width="10.5703125" bestFit="1" customWidth="1"/>
    <col min="777" max="782" width="0" hidden="1" customWidth="1"/>
    <col min="783" max="783" width="11.5703125" bestFit="1" customWidth="1"/>
    <col min="784" max="794" width="0" hidden="1" customWidth="1"/>
    <col min="795" max="795" width="17" bestFit="1" customWidth="1"/>
    <col min="796" max="802" width="0" hidden="1" customWidth="1"/>
    <col min="803" max="803" width="11.7109375" bestFit="1" customWidth="1"/>
    <col min="804" max="804" width="0" hidden="1" customWidth="1"/>
    <col min="805" max="805" width="13.28515625" bestFit="1" customWidth="1"/>
    <col min="806" max="806" width="11.7109375" bestFit="1" customWidth="1"/>
    <col min="807" max="833" width="0" hidden="1" customWidth="1"/>
    <col min="834" max="834" width="13.28515625" bestFit="1" customWidth="1"/>
    <col min="1000" max="1000" width="49.7109375" bestFit="1" customWidth="1"/>
    <col min="1001" max="1001" width="45.28515625" customWidth="1"/>
    <col min="1002" max="1002" width="49.28515625" bestFit="1" customWidth="1"/>
    <col min="1003" max="1003" width="21.5703125" bestFit="1" customWidth="1"/>
    <col min="1004" max="1004" width="12.85546875" bestFit="1" customWidth="1"/>
    <col min="1005" max="1005" width="47.42578125" bestFit="1" customWidth="1"/>
    <col min="1006" max="1006" width="13.28515625" bestFit="1" customWidth="1"/>
    <col min="1007" max="1023" width="0" hidden="1" customWidth="1"/>
    <col min="1024" max="1024" width="10.5703125" bestFit="1" customWidth="1"/>
    <col min="1025" max="1031" width="0" hidden="1" customWidth="1"/>
    <col min="1032" max="1032" width="10.5703125" bestFit="1" customWidth="1"/>
    <col min="1033" max="1038" width="0" hidden="1" customWidth="1"/>
    <col min="1039" max="1039" width="11.5703125" bestFit="1" customWidth="1"/>
    <col min="1040" max="1050" width="0" hidden="1" customWidth="1"/>
    <col min="1051" max="1051" width="17" bestFit="1" customWidth="1"/>
    <col min="1052" max="1058" width="0" hidden="1" customWidth="1"/>
    <col min="1059" max="1059" width="11.7109375" bestFit="1" customWidth="1"/>
    <col min="1060" max="1060" width="0" hidden="1" customWidth="1"/>
    <col min="1061" max="1061" width="13.28515625" bestFit="1" customWidth="1"/>
    <col min="1062" max="1062" width="11.7109375" bestFit="1" customWidth="1"/>
    <col min="1063" max="1089" width="0" hidden="1" customWidth="1"/>
    <col min="1090" max="1090" width="13.28515625" bestFit="1" customWidth="1"/>
    <col min="1256" max="1256" width="49.7109375" bestFit="1" customWidth="1"/>
    <col min="1257" max="1257" width="45.28515625" customWidth="1"/>
    <col min="1258" max="1258" width="49.28515625" bestFit="1" customWidth="1"/>
    <col min="1259" max="1259" width="21.5703125" bestFit="1" customWidth="1"/>
    <col min="1260" max="1260" width="12.85546875" bestFit="1" customWidth="1"/>
    <col min="1261" max="1261" width="47.42578125" bestFit="1" customWidth="1"/>
    <col min="1262" max="1262" width="13.28515625" bestFit="1" customWidth="1"/>
    <col min="1263" max="1279" width="0" hidden="1" customWidth="1"/>
    <col min="1280" max="1280" width="10.5703125" bestFit="1" customWidth="1"/>
    <col min="1281" max="1287" width="0" hidden="1" customWidth="1"/>
    <col min="1288" max="1288" width="10.5703125" bestFit="1" customWidth="1"/>
    <col min="1289" max="1294" width="0" hidden="1" customWidth="1"/>
    <col min="1295" max="1295" width="11.5703125" bestFit="1" customWidth="1"/>
    <col min="1296" max="1306" width="0" hidden="1" customWidth="1"/>
    <col min="1307" max="1307" width="17" bestFit="1" customWidth="1"/>
    <col min="1308" max="1314" width="0" hidden="1" customWidth="1"/>
    <col min="1315" max="1315" width="11.7109375" bestFit="1" customWidth="1"/>
    <col min="1316" max="1316" width="0" hidden="1" customWidth="1"/>
    <col min="1317" max="1317" width="13.28515625" bestFit="1" customWidth="1"/>
    <col min="1318" max="1318" width="11.7109375" bestFit="1" customWidth="1"/>
    <col min="1319" max="1345" width="0" hidden="1" customWidth="1"/>
    <col min="1346" max="1346" width="13.28515625" bestFit="1" customWidth="1"/>
    <col min="1512" max="1512" width="49.7109375" bestFit="1" customWidth="1"/>
    <col min="1513" max="1513" width="45.28515625" customWidth="1"/>
    <col min="1514" max="1514" width="49.28515625" bestFit="1" customWidth="1"/>
    <col min="1515" max="1515" width="21.5703125" bestFit="1" customWidth="1"/>
    <col min="1516" max="1516" width="12.85546875" bestFit="1" customWidth="1"/>
    <col min="1517" max="1517" width="47.42578125" bestFit="1" customWidth="1"/>
    <col min="1518" max="1518" width="13.28515625" bestFit="1" customWidth="1"/>
    <col min="1519" max="1535" width="0" hidden="1" customWidth="1"/>
    <col min="1536" max="1536" width="10.5703125" bestFit="1" customWidth="1"/>
    <col min="1537" max="1543" width="0" hidden="1" customWidth="1"/>
    <col min="1544" max="1544" width="10.5703125" bestFit="1" customWidth="1"/>
    <col min="1545" max="1550" width="0" hidden="1" customWidth="1"/>
    <col min="1551" max="1551" width="11.5703125" bestFit="1" customWidth="1"/>
    <col min="1552" max="1562" width="0" hidden="1" customWidth="1"/>
    <col min="1563" max="1563" width="17" bestFit="1" customWidth="1"/>
    <col min="1564" max="1570" width="0" hidden="1" customWidth="1"/>
    <col min="1571" max="1571" width="11.7109375" bestFit="1" customWidth="1"/>
    <col min="1572" max="1572" width="0" hidden="1" customWidth="1"/>
    <col min="1573" max="1573" width="13.28515625" bestFit="1" customWidth="1"/>
    <col min="1574" max="1574" width="11.7109375" bestFit="1" customWidth="1"/>
    <col min="1575" max="1601" width="0" hidden="1" customWidth="1"/>
    <col min="1602" max="1602" width="13.28515625" bestFit="1" customWidth="1"/>
    <col min="1768" max="1768" width="49.7109375" bestFit="1" customWidth="1"/>
    <col min="1769" max="1769" width="45.28515625" customWidth="1"/>
    <col min="1770" max="1770" width="49.28515625" bestFit="1" customWidth="1"/>
    <col min="1771" max="1771" width="21.5703125" bestFit="1" customWidth="1"/>
    <col min="1772" max="1772" width="12.85546875" bestFit="1" customWidth="1"/>
    <col min="1773" max="1773" width="47.42578125" bestFit="1" customWidth="1"/>
    <col min="1774" max="1774" width="13.28515625" bestFit="1" customWidth="1"/>
    <col min="1775" max="1791" width="0" hidden="1" customWidth="1"/>
    <col min="1792" max="1792" width="10.5703125" bestFit="1" customWidth="1"/>
    <col min="1793" max="1799" width="0" hidden="1" customWidth="1"/>
    <col min="1800" max="1800" width="10.5703125" bestFit="1" customWidth="1"/>
    <col min="1801" max="1806" width="0" hidden="1" customWidth="1"/>
    <col min="1807" max="1807" width="11.5703125" bestFit="1" customWidth="1"/>
    <col min="1808" max="1818" width="0" hidden="1" customWidth="1"/>
    <col min="1819" max="1819" width="17" bestFit="1" customWidth="1"/>
    <col min="1820" max="1826" width="0" hidden="1" customWidth="1"/>
    <col min="1827" max="1827" width="11.7109375" bestFit="1" customWidth="1"/>
    <col min="1828" max="1828" width="0" hidden="1" customWidth="1"/>
    <col min="1829" max="1829" width="13.28515625" bestFit="1" customWidth="1"/>
    <col min="1830" max="1830" width="11.7109375" bestFit="1" customWidth="1"/>
    <col min="1831" max="1857" width="0" hidden="1" customWidth="1"/>
    <col min="1858" max="1858" width="13.28515625" bestFit="1" customWidth="1"/>
    <col min="2024" max="2024" width="49.7109375" bestFit="1" customWidth="1"/>
    <col min="2025" max="2025" width="45.28515625" customWidth="1"/>
    <col min="2026" max="2026" width="49.28515625" bestFit="1" customWidth="1"/>
    <col min="2027" max="2027" width="21.5703125" bestFit="1" customWidth="1"/>
    <col min="2028" max="2028" width="12.85546875" bestFit="1" customWidth="1"/>
    <col min="2029" max="2029" width="47.42578125" bestFit="1" customWidth="1"/>
    <col min="2030" max="2030" width="13.28515625" bestFit="1" customWidth="1"/>
    <col min="2031" max="2047" width="0" hidden="1" customWidth="1"/>
    <col min="2048" max="2048" width="10.5703125" bestFit="1" customWidth="1"/>
    <col min="2049" max="2055" width="0" hidden="1" customWidth="1"/>
    <col min="2056" max="2056" width="10.5703125" bestFit="1" customWidth="1"/>
    <col min="2057" max="2062" width="0" hidden="1" customWidth="1"/>
    <col min="2063" max="2063" width="11.5703125" bestFit="1" customWidth="1"/>
    <col min="2064" max="2074" width="0" hidden="1" customWidth="1"/>
    <col min="2075" max="2075" width="17" bestFit="1" customWidth="1"/>
    <col min="2076" max="2082" width="0" hidden="1" customWidth="1"/>
    <col min="2083" max="2083" width="11.7109375" bestFit="1" customWidth="1"/>
    <col min="2084" max="2084" width="0" hidden="1" customWidth="1"/>
    <col min="2085" max="2085" width="13.28515625" bestFit="1" customWidth="1"/>
    <col min="2086" max="2086" width="11.7109375" bestFit="1" customWidth="1"/>
    <col min="2087" max="2113" width="0" hidden="1" customWidth="1"/>
    <col min="2114" max="2114" width="13.28515625" bestFit="1" customWidth="1"/>
    <col min="2280" max="2280" width="49.7109375" bestFit="1" customWidth="1"/>
    <col min="2281" max="2281" width="45.28515625" customWidth="1"/>
    <col min="2282" max="2282" width="49.28515625" bestFit="1" customWidth="1"/>
    <col min="2283" max="2283" width="21.5703125" bestFit="1" customWidth="1"/>
    <col min="2284" max="2284" width="12.85546875" bestFit="1" customWidth="1"/>
    <col min="2285" max="2285" width="47.42578125" bestFit="1" customWidth="1"/>
    <col min="2286" max="2286" width="13.28515625" bestFit="1" customWidth="1"/>
    <col min="2287" max="2303" width="0" hidden="1" customWidth="1"/>
    <col min="2304" max="2304" width="10.5703125" bestFit="1" customWidth="1"/>
    <col min="2305" max="2311" width="0" hidden="1" customWidth="1"/>
    <col min="2312" max="2312" width="10.5703125" bestFit="1" customWidth="1"/>
    <col min="2313" max="2318" width="0" hidden="1" customWidth="1"/>
    <col min="2319" max="2319" width="11.5703125" bestFit="1" customWidth="1"/>
    <col min="2320" max="2330" width="0" hidden="1" customWidth="1"/>
    <col min="2331" max="2331" width="17" bestFit="1" customWidth="1"/>
    <col min="2332" max="2338" width="0" hidden="1" customWidth="1"/>
    <col min="2339" max="2339" width="11.7109375" bestFit="1" customWidth="1"/>
    <col min="2340" max="2340" width="0" hidden="1" customWidth="1"/>
    <col min="2341" max="2341" width="13.28515625" bestFit="1" customWidth="1"/>
    <col min="2342" max="2342" width="11.7109375" bestFit="1" customWidth="1"/>
    <col min="2343" max="2369" width="0" hidden="1" customWidth="1"/>
    <col min="2370" max="2370" width="13.28515625" bestFit="1" customWidth="1"/>
    <col min="2536" max="2536" width="49.7109375" bestFit="1" customWidth="1"/>
    <col min="2537" max="2537" width="45.28515625" customWidth="1"/>
    <col min="2538" max="2538" width="49.28515625" bestFit="1" customWidth="1"/>
    <col min="2539" max="2539" width="21.5703125" bestFit="1" customWidth="1"/>
    <col min="2540" max="2540" width="12.85546875" bestFit="1" customWidth="1"/>
    <col min="2541" max="2541" width="47.42578125" bestFit="1" customWidth="1"/>
    <col min="2542" max="2542" width="13.28515625" bestFit="1" customWidth="1"/>
    <col min="2543" max="2559" width="0" hidden="1" customWidth="1"/>
    <col min="2560" max="2560" width="10.5703125" bestFit="1" customWidth="1"/>
    <col min="2561" max="2567" width="0" hidden="1" customWidth="1"/>
    <col min="2568" max="2568" width="10.5703125" bestFit="1" customWidth="1"/>
    <col min="2569" max="2574" width="0" hidden="1" customWidth="1"/>
    <col min="2575" max="2575" width="11.5703125" bestFit="1" customWidth="1"/>
    <col min="2576" max="2586" width="0" hidden="1" customWidth="1"/>
    <col min="2587" max="2587" width="17" bestFit="1" customWidth="1"/>
    <col min="2588" max="2594" width="0" hidden="1" customWidth="1"/>
    <col min="2595" max="2595" width="11.7109375" bestFit="1" customWidth="1"/>
    <col min="2596" max="2596" width="0" hidden="1" customWidth="1"/>
    <col min="2597" max="2597" width="13.28515625" bestFit="1" customWidth="1"/>
    <col min="2598" max="2598" width="11.7109375" bestFit="1" customWidth="1"/>
    <col min="2599" max="2625" width="0" hidden="1" customWidth="1"/>
    <col min="2626" max="2626" width="13.28515625" bestFit="1" customWidth="1"/>
    <col min="2792" max="2792" width="49.7109375" bestFit="1" customWidth="1"/>
    <col min="2793" max="2793" width="45.28515625" customWidth="1"/>
    <col min="2794" max="2794" width="49.28515625" bestFit="1" customWidth="1"/>
    <col min="2795" max="2795" width="21.5703125" bestFit="1" customWidth="1"/>
    <col min="2796" max="2796" width="12.85546875" bestFit="1" customWidth="1"/>
    <col min="2797" max="2797" width="47.42578125" bestFit="1" customWidth="1"/>
    <col min="2798" max="2798" width="13.28515625" bestFit="1" customWidth="1"/>
    <col min="2799" max="2815" width="0" hidden="1" customWidth="1"/>
    <col min="2816" max="2816" width="10.5703125" bestFit="1" customWidth="1"/>
    <col min="2817" max="2823" width="0" hidden="1" customWidth="1"/>
    <col min="2824" max="2824" width="10.5703125" bestFit="1" customWidth="1"/>
    <col min="2825" max="2830" width="0" hidden="1" customWidth="1"/>
    <col min="2831" max="2831" width="11.5703125" bestFit="1" customWidth="1"/>
    <col min="2832" max="2842" width="0" hidden="1" customWidth="1"/>
    <col min="2843" max="2843" width="17" bestFit="1" customWidth="1"/>
    <col min="2844" max="2850" width="0" hidden="1" customWidth="1"/>
    <col min="2851" max="2851" width="11.7109375" bestFit="1" customWidth="1"/>
    <col min="2852" max="2852" width="0" hidden="1" customWidth="1"/>
    <col min="2853" max="2853" width="13.28515625" bestFit="1" customWidth="1"/>
    <col min="2854" max="2854" width="11.7109375" bestFit="1" customWidth="1"/>
    <col min="2855" max="2881" width="0" hidden="1" customWidth="1"/>
    <col min="2882" max="2882" width="13.28515625" bestFit="1" customWidth="1"/>
    <col min="3048" max="3048" width="49.7109375" bestFit="1" customWidth="1"/>
    <col min="3049" max="3049" width="45.28515625" customWidth="1"/>
    <col min="3050" max="3050" width="49.28515625" bestFit="1" customWidth="1"/>
    <col min="3051" max="3051" width="21.5703125" bestFit="1" customWidth="1"/>
    <col min="3052" max="3052" width="12.85546875" bestFit="1" customWidth="1"/>
    <col min="3053" max="3053" width="47.42578125" bestFit="1" customWidth="1"/>
    <col min="3054" max="3054" width="13.28515625" bestFit="1" customWidth="1"/>
    <col min="3055" max="3071" width="0" hidden="1" customWidth="1"/>
    <col min="3072" max="3072" width="10.5703125" bestFit="1" customWidth="1"/>
    <col min="3073" max="3079" width="0" hidden="1" customWidth="1"/>
    <col min="3080" max="3080" width="10.5703125" bestFit="1" customWidth="1"/>
    <col min="3081" max="3086" width="0" hidden="1" customWidth="1"/>
    <col min="3087" max="3087" width="11.5703125" bestFit="1" customWidth="1"/>
    <col min="3088" max="3098" width="0" hidden="1" customWidth="1"/>
    <col min="3099" max="3099" width="17" bestFit="1" customWidth="1"/>
    <col min="3100" max="3106" width="0" hidden="1" customWidth="1"/>
    <col min="3107" max="3107" width="11.7109375" bestFit="1" customWidth="1"/>
    <col min="3108" max="3108" width="0" hidden="1" customWidth="1"/>
    <col min="3109" max="3109" width="13.28515625" bestFit="1" customWidth="1"/>
    <col min="3110" max="3110" width="11.7109375" bestFit="1" customWidth="1"/>
    <col min="3111" max="3137" width="0" hidden="1" customWidth="1"/>
    <col min="3138" max="3138" width="13.28515625" bestFit="1" customWidth="1"/>
    <col min="3304" max="3304" width="49.7109375" bestFit="1" customWidth="1"/>
    <col min="3305" max="3305" width="45.28515625" customWidth="1"/>
    <col min="3306" max="3306" width="49.28515625" bestFit="1" customWidth="1"/>
    <col min="3307" max="3307" width="21.5703125" bestFit="1" customWidth="1"/>
    <col min="3308" max="3308" width="12.85546875" bestFit="1" customWidth="1"/>
    <col min="3309" max="3309" width="47.42578125" bestFit="1" customWidth="1"/>
    <col min="3310" max="3310" width="13.28515625" bestFit="1" customWidth="1"/>
    <col min="3311" max="3327" width="0" hidden="1" customWidth="1"/>
    <col min="3328" max="3328" width="10.5703125" bestFit="1" customWidth="1"/>
    <col min="3329" max="3335" width="0" hidden="1" customWidth="1"/>
    <col min="3336" max="3336" width="10.5703125" bestFit="1" customWidth="1"/>
    <col min="3337" max="3342" width="0" hidden="1" customWidth="1"/>
    <col min="3343" max="3343" width="11.5703125" bestFit="1" customWidth="1"/>
    <col min="3344" max="3354" width="0" hidden="1" customWidth="1"/>
    <col min="3355" max="3355" width="17" bestFit="1" customWidth="1"/>
    <col min="3356" max="3362" width="0" hidden="1" customWidth="1"/>
    <col min="3363" max="3363" width="11.7109375" bestFit="1" customWidth="1"/>
    <col min="3364" max="3364" width="0" hidden="1" customWidth="1"/>
    <col min="3365" max="3365" width="13.28515625" bestFit="1" customWidth="1"/>
    <col min="3366" max="3366" width="11.7109375" bestFit="1" customWidth="1"/>
    <col min="3367" max="3393" width="0" hidden="1" customWidth="1"/>
    <col min="3394" max="3394" width="13.28515625" bestFit="1" customWidth="1"/>
    <col min="3560" max="3560" width="49.7109375" bestFit="1" customWidth="1"/>
    <col min="3561" max="3561" width="45.28515625" customWidth="1"/>
    <col min="3562" max="3562" width="49.28515625" bestFit="1" customWidth="1"/>
    <col min="3563" max="3563" width="21.5703125" bestFit="1" customWidth="1"/>
    <col min="3564" max="3564" width="12.85546875" bestFit="1" customWidth="1"/>
    <col min="3565" max="3565" width="47.42578125" bestFit="1" customWidth="1"/>
    <col min="3566" max="3566" width="13.28515625" bestFit="1" customWidth="1"/>
    <col min="3567" max="3583" width="0" hidden="1" customWidth="1"/>
    <col min="3584" max="3584" width="10.5703125" bestFit="1" customWidth="1"/>
    <col min="3585" max="3591" width="0" hidden="1" customWidth="1"/>
    <col min="3592" max="3592" width="10.5703125" bestFit="1" customWidth="1"/>
    <col min="3593" max="3598" width="0" hidden="1" customWidth="1"/>
    <col min="3599" max="3599" width="11.5703125" bestFit="1" customWidth="1"/>
    <col min="3600" max="3610" width="0" hidden="1" customWidth="1"/>
    <col min="3611" max="3611" width="17" bestFit="1" customWidth="1"/>
    <col min="3612" max="3618" width="0" hidden="1" customWidth="1"/>
    <col min="3619" max="3619" width="11.7109375" bestFit="1" customWidth="1"/>
    <col min="3620" max="3620" width="0" hidden="1" customWidth="1"/>
    <col min="3621" max="3621" width="13.28515625" bestFit="1" customWidth="1"/>
    <col min="3622" max="3622" width="11.7109375" bestFit="1" customWidth="1"/>
    <col min="3623" max="3649" width="0" hidden="1" customWidth="1"/>
    <col min="3650" max="3650" width="13.28515625" bestFit="1" customWidth="1"/>
    <col min="3816" max="3816" width="49.7109375" bestFit="1" customWidth="1"/>
    <col min="3817" max="3817" width="45.28515625" customWidth="1"/>
    <col min="3818" max="3818" width="49.28515625" bestFit="1" customWidth="1"/>
    <col min="3819" max="3819" width="21.5703125" bestFit="1" customWidth="1"/>
    <col min="3820" max="3820" width="12.85546875" bestFit="1" customWidth="1"/>
    <col min="3821" max="3821" width="47.42578125" bestFit="1" customWidth="1"/>
    <col min="3822" max="3822" width="13.28515625" bestFit="1" customWidth="1"/>
    <col min="3823" max="3839" width="0" hidden="1" customWidth="1"/>
    <col min="3840" max="3840" width="10.5703125" bestFit="1" customWidth="1"/>
    <col min="3841" max="3847" width="0" hidden="1" customWidth="1"/>
    <col min="3848" max="3848" width="10.5703125" bestFit="1" customWidth="1"/>
    <col min="3849" max="3854" width="0" hidden="1" customWidth="1"/>
    <col min="3855" max="3855" width="11.5703125" bestFit="1" customWidth="1"/>
    <col min="3856" max="3866" width="0" hidden="1" customWidth="1"/>
    <col min="3867" max="3867" width="17" bestFit="1" customWidth="1"/>
    <col min="3868" max="3874" width="0" hidden="1" customWidth="1"/>
    <col min="3875" max="3875" width="11.7109375" bestFit="1" customWidth="1"/>
    <col min="3876" max="3876" width="0" hidden="1" customWidth="1"/>
    <col min="3877" max="3877" width="13.28515625" bestFit="1" customWidth="1"/>
    <col min="3878" max="3878" width="11.7109375" bestFit="1" customWidth="1"/>
    <col min="3879" max="3905" width="0" hidden="1" customWidth="1"/>
    <col min="3906" max="3906" width="13.28515625" bestFit="1" customWidth="1"/>
    <col min="4072" max="4072" width="49.7109375" bestFit="1" customWidth="1"/>
    <col min="4073" max="4073" width="45.28515625" customWidth="1"/>
    <col min="4074" max="4074" width="49.28515625" bestFit="1" customWidth="1"/>
    <col min="4075" max="4075" width="21.5703125" bestFit="1" customWidth="1"/>
    <col min="4076" max="4076" width="12.85546875" bestFit="1" customWidth="1"/>
    <col min="4077" max="4077" width="47.42578125" bestFit="1" customWidth="1"/>
    <col min="4078" max="4078" width="13.28515625" bestFit="1" customWidth="1"/>
    <col min="4079" max="4095" width="0" hidden="1" customWidth="1"/>
    <col min="4096" max="4096" width="10.5703125" bestFit="1" customWidth="1"/>
    <col min="4097" max="4103" width="0" hidden="1" customWidth="1"/>
    <col min="4104" max="4104" width="10.5703125" bestFit="1" customWidth="1"/>
    <col min="4105" max="4110" width="0" hidden="1" customWidth="1"/>
    <col min="4111" max="4111" width="11.5703125" bestFit="1" customWidth="1"/>
    <col min="4112" max="4122" width="0" hidden="1" customWidth="1"/>
    <col min="4123" max="4123" width="17" bestFit="1" customWidth="1"/>
    <col min="4124" max="4130" width="0" hidden="1" customWidth="1"/>
    <col min="4131" max="4131" width="11.7109375" bestFit="1" customWidth="1"/>
    <col min="4132" max="4132" width="0" hidden="1" customWidth="1"/>
    <col min="4133" max="4133" width="13.28515625" bestFit="1" customWidth="1"/>
    <col min="4134" max="4134" width="11.7109375" bestFit="1" customWidth="1"/>
    <col min="4135" max="4161" width="0" hidden="1" customWidth="1"/>
    <col min="4162" max="4162" width="13.28515625" bestFit="1" customWidth="1"/>
    <col min="4328" max="4328" width="49.7109375" bestFit="1" customWidth="1"/>
    <col min="4329" max="4329" width="45.28515625" customWidth="1"/>
    <col min="4330" max="4330" width="49.28515625" bestFit="1" customWidth="1"/>
    <col min="4331" max="4331" width="21.5703125" bestFit="1" customWidth="1"/>
    <col min="4332" max="4332" width="12.85546875" bestFit="1" customWidth="1"/>
    <col min="4333" max="4333" width="47.42578125" bestFit="1" customWidth="1"/>
    <col min="4334" max="4334" width="13.28515625" bestFit="1" customWidth="1"/>
    <col min="4335" max="4351" width="0" hidden="1" customWidth="1"/>
    <col min="4352" max="4352" width="10.5703125" bestFit="1" customWidth="1"/>
    <col min="4353" max="4359" width="0" hidden="1" customWidth="1"/>
    <col min="4360" max="4360" width="10.5703125" bestFit="1" customWidth="1"/>
    <col min="4361" max="4366" width="0" hidden="1" customWidth="1"/>
    <col min="4367" max="4367" width="11.5703125" bestFit="1" customWidth="1"/>
    <col min="4368" max="4378" width="0" hidden="1" customWidth="1"/>
    <col min="4379" max="4379" width="17" bestFit="1" customWidth="1"/>
    <col min="4380" max="4386" width="0" hidden="1" customWidth="1"/>
    <col min="4387" max="4387" width="11.7109375" bestFit="1" customWidth="1"/>
    <col min="4388" max="4388" width="0" hidden="1" customWidth="1"/>
    <col min="4389" max="4389" width="13.28515625" bestFit="1" customWidth="1"/>
    <col min="4390" max="4390" width="11.7109375" bestFit="1" customWidth="1"/>
    <col min="4391" max="4417" width="0" hidden="1" customWidth="1"/>
    <col min="4418" max="4418" width="13.28515625" bestFit="1" customWidth="1"/>
    <col min="4584" max="4584" width="49.7109375" bestFit="1" customWidth="1"/>
    <col min="4585" max="4585" width="45.28515625" customWidth="1"/>
    <col min="4586" max="4586" width="49.28515625" bestFit="1" customWidth="1"/>
    <col min="4587" max="4587" width="21.5703125" bestFit="1" customWidth="1"/>
    <col min="4588" max="4588" width="12.85546875" bestFit="1" customWidth="1"/>
    <col min="4589" max="4589" width="47.42578125" bestFit="1" customWidth="1"/>
    <col min="4590" max="4590" width="13.28515625" bestFit="1" customWidth="1"/>
    <col min="4591" max="4607" width="0" hidden="1" customWidth="1"/>
    <col min="4608" max="4608" width="10.5703125" bestFit="1" customWidth="1"/>
    <col min="4609" max="4615" width="0" hidden="1" customWidth="1"/>
    <col min="4616" max="4616" width="10.5703125" bestFit="1" customWidth="1"/>
    <col min="4617" max="4622" width="0" hidden="1" customWidth="1"/>
    <col min="4623" max="4623" width="11.5703125" bestFit="1" customWidth="1"/>
    <col min="4624" max="4634" width="0" hidden="1" customWidth="1"/>
    <col min="4635" max="4635" width="17" bestFit="1" customWidth="1"/>
    <col min="4636" max="4642" width="0" hidden="1" customWidth="1"/>
    <col min="4643" max="4643" width="11.7109375" bestFit="1" customWidth="1"/>
    <col min="4644" max="4644" width="0" hidden="1" customWidth="1"/>
    <col min="4645" max="4645" width="13.28515625" bestFit="1" customWidth="1"/>
    <col min="4646" max="4646" width="11.7109375" bestFit="1" customWidth="1"/>
    <col min="4647" max="4673" width="0" hidden="1" customWidth="1"/>
    <col min="4674" max="4674" width="13.28515625" bestFit="1" customWidth="1"/>
    <col min="4840" max="4840" width="49.7109375" bestFit="1" customWidth="1"/>
    <col min="4841" max="4841" width="45.28515625" customWidth="1"/>
    <col min="4842" max="4842" width="49.28515625" bestFit="1" customWidth="1"/>
    <col min="4843" max="4843" width="21.5703125" bestFit="1" customWidth="1"/>
    <col min="4844" max="4844" width="12.85546875" bestFit="1" customWidth="1"/>
    <col min="4845" max="4845" width="47.42578125" bestFit="1" customWidth="1"/>
    <col min="4846" max="4846" width="13.28515625" bestFit="1" customWidth="1"/>
    <col min="4847" max="4863" width="0" hidden="1" customWidth="1"/>
    <col min="4864" max="4864" width="10.5703125" bestFit="1" customWidth="1"/>
    <col min="4865" max="4871" width="0" hidden="1" customWidth="1"/>
    <col min="4872" max="4872" width="10.5703125" bestFit="1" customWidth="1"/>
    <col min="4873" max="4878" width="0" hidden="1" customWidth="1"/>
    <col min="4879" max="4879" width="11.5703125" bestFit="1" customWidth="1"/>
    <col min="4880" max="4890" width="0" hidden="1" customWidth="1"/>
    <col min="4891" max="4891" width="17" bestFit="1" customWidth="1"/>
    <col min="4892" max="4898" width="0" hidden="1" customWidth="1"/>
    <col min="4899" max="4899" width="11.7109375" bestFit="1" customWidth="1"/>
    <col min="4900" max="4900" width="0" hidden="1" customWidth="1"/>
    <col min="4901" max="4901" width="13.28515625" bestFit="1" customWidth="1"/>
    <col min="4902" max="4902" width="11.7109375" bestFit="1" customWidth="1"/>
    <col min="4903" max="4929" width="0" hidden="1" customWidth="1"/>
    <col min="4930" max="4930" width="13.28515625" bestFit="1" customWidth="1"/>
    <col min="5096" max="5096" width="49.7109375" bestFit="1" customWidth="1"/>
    <col min="5097" max="5097" width="45.28515625" customWidth="1"/>
    <col min="5098" max="5098" width="49.28515625" bestFit="1" customWidth="1"/>
    <col min="5099" max="5099" width="21.5703125" bestFit="1" customWidth="1"/>
    <col min="5100" max="5100" width="12.85546875" bestFit="1" customWidth="1"/>
    <col min="5101" max="5101" width="47.42578125" bestFit="1" customWidth="1"/>
    <col min="5102" max="5102" width="13.28515625" bestFit="1" customWidth="1"/>
    <col min="5103" max="5119" width="0" hidden="1" customWidth="1"/>
    <col min="5120" max="5120" width="10.5703125" bestFit="1" customWidth="1"/>
    <col min="5121" max="5127" width="0" hidden="1" customWidth="1"/>
    <col min="5128" max="5128" width="10.5703125" bestFit="1" customWidth="1"/>
    <col min="5129" max="5134" width="0" hidden="1" customWidth="1"/>
    <col min="5135" max="5135" width="11.5703125" bestFit="1" customWidth="1"/>
    <col min="5136" max="5146" width="0" hidden="1" customWidth="1"/>
    <col min="5147" max="5147" width="17" bestFit="1" customWidth="1"/>
    <col min="5148" max="5154" width="0" hidden="1" customWidth="1"/>
    <col min="5155" max="5155" width="11.7109375" bestFit="1" customWidth="1"/>
    <col min="5156" max="5156" width="0" hidden="1" customWidth="1"/>
    <col min="5157" max="5157" width="13.28515625" bestFit="1" customWidth="1"/>
    <col min="5158" max="5158" width="11.7109375" bestFit="1" customWidth="1"/>
    <col min="5159" max="5185" width="0" hidden="1" customWidth="1"/>
    <col min="5186" max="5186" width="13.28515625" bestFit="1" customWidth="1"/>
    <col min="5352" max="5352" width="49.7109375" bestFit="1" customWidth="1"/>
    <col min="5353" max="5353" width="45.28515625" customWidth="1"/>
    <col min="5354" max="5354" width="49.28515625" bestFit="1" customWidth="1"/>
    <col min="5355" max="5355" width="21.5703125" bestFit="1" customWidth="1"/>
    <col min="5356" max="5356" width="12.85546875" bestFit="1" customWidth="1"/>
    <col min="5357" max="5357" width="47.42578125" bestFit="1" customWidth="1"/>
    <col min="5358" max="5358" width="13.28515625" bestFit="1" customWidth="1"/>
    <col min="5359" max="5375" width="0" hidden="1" customWidth="1"/>
    <col min="5376" max="5376" width="10.5703125" bestFit="1" customWidth="1"/>
    <col min="5377" max="5383" width="0" hidden="1" customWidth="1"/>
    <col min="5384" max="5384" width="10.5703125" bestFit="1" customWidth="1"/>
    <col min="5385" max="5390" width="0" hidden="1" customWidth="1"/>
    <col min="5391" max="5391" width="11.5703125" bestFit="1" customWidth="1"/>
    <col min="5392" max="5402" width="0" hidden="1" customWidth="1"/>
    <col min="5403" max="5403" width="17" bestFit="1" customWidth="1"/>
    <col min="5404" max="5410" width="0" hidden="1" customWidth="1"/>
    <col min="5411" max="5411" width="11.7109375" bestFit="1" customWidth="1"/>
    <col min="5412" max="5412" width="0" hidden="1" customWidth="1"/>
    <col min="5413" max="5413" width="13.28515625" bestFit="1" customWidth="1"/>
    <col min="5414" max="5414" width="11.7109375" bestFit="1" customWidth="1"/>
    <col min="5415" max="5441" width="0" hidden="1" customWidth="1"/>
    <col min="5442" max="5442" width="13.28515625" bestFit="1" customWidth="1"/>
    <col min="5608" max="5608" width="49.7109375" bestFit="1" customWidth="1"/>
    <col min="5609" max="5609" width="45.28515625" customWidth="1"/>
    <col min="5610" max="5610" width="49.28515625" bestFit="1" customWidth="1"/>
    <col min="5611" max="5611" width="21.5703125" bestFit="1" customWidth="1"/>
    <col min="5612" max="5612" width="12.85546875" bestFit="1" customWidth="1"/>
    <col min="5613" max="5613" width="47.42578125" bestFit="1" customWidth="1"/>
    <col min="5614" max="5614" width="13.28515625" bestFit="1" customWidth="1"/>
    <col min="5615" max="5631" width="0" hidden="1" customWidth="1"/>
    <col min="5632" max="5632" width="10.5703125" bestFit="1" customWidth="1"/>
    <col min="5633" max="5639" width="0" hidden="1" customWidth="1"/>
    <col min="5640" max="5640" width="10.5703125" bestFit="1" customWidth="1"/>
    <col min="5641" max="5646" width="0" hidden="1" customWidth="1"/>
    <col min="5647" max="5647" width="11.5703125" bestFit="1" customWidth="1"/>
    <col min="5648" max="5658" width="0" hidden="1" customWidth="1"/>
    <col min="5659" max="5659" width="17" bestFit="1" customWidth="1"/>
    <col min="5660" max="5666" width="0" hidden="1" customWidth="1"/>
    <col min="5667" max="5667" width="11.7109375" bestFit="1" customWidth="1"/>
    <col min="5668" max="5668" width="0" hidden="1" customWidth="1"/>
    <col min="5669" max="5669" width="13.28515625" bestFit="1" customWidth="1"/>
    <col min="5670" max="5670" width="11.7109375" bestFit="1" customWidth="1"/>
    <col min="5671" max="5697" width="0" hidden="1" customWidth="1"/>
    <col min="5698" max="5698" width="13.28515625" bestFit="1" customWidth="1"/>
    <col min="5864" max="5864" width="49.7109375" bestFit="1" customWidth="1"/>
    <col min="5865" max="5865" width="45.28515625" customWidth="1"/>
    <col min="5866" max="5866" width="49.28515625" bestFit="1" customWidth="1"/>
    <col min="5867" max="5867" width="21.5703125" bestFit="1" customWidth="1"/>
    <col min="5868" max="5868" width="12.85546875" bestFit="1" customWidth="1"/>
    <col min="5869" max="5869" width="47.42578125" bestFit="1" customWidth="1"/>
    <col min="5870" max="5870" width="13.28515625" bestFit="1" customWidth="1"/>
    <col min="5871" max="5887" width="0" hidden="1" customWidth="1"/>
    <col min="5888" max="5888" width="10.5703125" bestFit="1" customWidth="1"/>
    <col min="5889" max="5895" width="0" hidden="1" customWidth="1"/>
    <col min="5896" max="5896" width="10.5703125" bestFit="1" customWidth="1"/>
    <col min="5897" max="5902" width="0" hidden="1" customWidth="1"/>
    <col min="5903" max="5903" width="11.5703125" bestFit="1" customWidth="1"/>
    <col min="5904" max="5914" width="0" hidden="1" customWidth="1"/>
    <col min="5915" max="5915" width="17" bestFit="1" customWidth="1"/>
    <col min="5916" max="5922" width="0" hidden="1" customWidth="1"/>
    <col min="5923" max="5923" width="11.7109375" bestFit="1" customWidth="1"/>
    <col min="5924" max="5924" width="0" hidden="1" customWidth="1"/>
    <col min="5925" max="5925" width="13.28515625" bestFit="1" customWidth="1"/>
    <col min="5926" max="5926" width="11.7109375" bestFit="1" customWidth="1"/>
    <col min="5927" max="5953" width="0" hidden="1" customWidth="1"/>
    <col min="5954" max="5954" width="13.28515625" bestFit="1" customWidth="1"/>
    <col min="6120" max="6120" width="49.7109375" bestFit="1" customWidth="1"/>
    <col min="6121" max="6121" width="45.28515625" customWidth="1"/>
    <col min="6122" max="6122" width="49.28515625" bestFit="1" customWidth="1"/>
    <col min="6123" max="6123" width="21.5703125" bestFit="1" customWidth="1"/>
    <col min="6124" max="6124" width="12.85546875" bestFit="1" customWidth="1"/>
    <col min="6125" max="6125" width="47.42578125" bestFit="1" customWidth="1"/>
    <col min="6126" max="6126" width="13.28515625" bestFit="1" customWidth="1"/>
    <col min="6127" max="6143" width="0" hidden="1" customWidth="1"/>
    <col min="6144" max="6144" width="10.5703125" bestFit="1" customWidth="1"/>
    <col min="6145" max="6151" width="0" hidden="1" customWidth="1"/>
    <col min="6152" max="6152" width="10.5703125" bestFit="1" customWidth="1"/>
    <col min="6153" max="6158" width="0" hidden="1" customWidth="1"/>
    <col min="6159" max="6159" width="11.5703125" bestFit="1" customWidth="1"/>
    <col min="6160" max="6170" width="0" hidden="1" customWidth="1"/>
    <col min="6171" max="6171" width="17" bestFit="1" customWidth="1"/>
    <col min="6172" max="6178" width="0" hidden="1" customWidth="1"/>
    <col min="6179" max="6179" width="11.7109375" bestFit="1" customWidth="1"/>
    <col min="6180" max="6180" width="0" hidden="1" customWidth="1"/>
    <col min="6181" max="6181" width="13.28515625" bestFit="1" customWidth="1"/>
    <col min="6182" max="6182" width="11.7109375" bestFit="1" customWidth="1"/>
    <col min="6183" max="6209" width="0" hidden="1" customWidth="1"/>
    <col min="6210" max="6210" width="13.28515625" bestFit="1" customWidth="1"/>
    <col min="6376" max="6376" width="49.7109375" bestFit="1" customWidth="1"/>
    <col min="6377" max="6377" width="45.28515625" customWidth="1"/>
    <col min="6378" max="6378" width="49.28515625" bestFit="1" customWidth="1"/>
    <col min="6379" max="6379" width="21.5703125" bestFit="1" customWidth="1"/>
    <col min="6380" max="6380" width="12.85546875" bestFit="1" customWidth="1"/>
    <col min="6381" max="6381" width="47.42578125" bestFit="1" customWidth="1"/>
    <col min="6382" max="6382" width="13.28515625" bestFit="1" customWidth="1"/>
    <col min="6383" max="6399" width="0" hidden="1" customWidth="1"/>
    <col min="6400" max="6400" width="10.5703125" bestFit="1" customWidth="1"/>
    <col min="6401" max="6407" width="0" hidden="1" customWidth="1"/>
    <col min="6408" max="6408" width="10.5703125" bestFit="1" customWidth="1"/>
    <col min="6409" max="6414" width="0" hidden="1" customWidth="1"/>
    <col min="6415" max="6415" width="11.5703125" bestFit="1" customWidth="1"/>
    <col min="6416" max="6426" width="0" hidden="1" customWidth="1"/>
    <col min="6427" max="6427" width="17" bestFit="1" customWidth="1"/>
    <col min="6428" max="6434" width="0" hidden="1" customWidth="1"/>
    <col min="6435" max="6435" width="11.7109375" bestFit="1" customWidth="1"/>
    <col min="6436" max="6436" width="0" hidden="1" customWidth="1"/>
    <col min="6437" max="6437" width="13.28515625" bestFit="1" customWidth="1"/>
    <col min="6438" max="6438" width="11.7109375" bestFit="1" customWidth="1"/>
    <col min="6439" max="6465" width="0" hidden="1" customWidth="1"/>
    <col min="6466" max="6466" width="13.28515625" bestFit="1" customWidth="1"/>
    <col min="6632" max="6632" width="49.7109375" bestFit="1" customWidth="1"/>
    <col min="6633" max="6633" width="45.28515625" customWidth="1"/>
    <col min="6634" max="6634" width="49.28515625" bestFit="1" customWidth="1"/>
    <col min="6635" max="6635" width="21.5703125" bestFit="1" customWidth="1"/>
    <col min="6636" max="6636" width="12.85546875" bestFit="1" customWidth="1"/>
    <col min="6637" max="6637" width="47.42578125" bestFit="1" customWidth="1"/>
    <col min="6638" max="6638" width="13.28515625" bestFit="1" customWidth="1"/>
    <col min="6639" max="6655" width="0" hidden="1" customWidth="1"/>
    <col min="6656" max="6656" width="10.5703125" bestFit="1" customWidth="1"/>
    <col min="6657" max="6663" width="0" hidden="1" customWidth="1"/>
    <col min="6664" max="6664" width="10.5703125" bestFit="1" customWidth="1"/>
    <col min="6665" max="6670" width="0" hidden="1" customWidth="1"/>
    <col min="6671" max="6671" width="11.5703125" bestFit="1" customWidth="1"/>
    <col min="6672" max="6682" width="0" hidden="1" customWidth="1"/>
    <col min="6683" max="6683" width="17" bestFit="1" customWidth="1"/>
    <col min="6684" max="6690" width="0" hidden="1" customWidth="1"/>
    <col min="6691" max="6691" width="11.7109375" bestFit="1" customWidth="1"/>
    <col min="6692" max="6692" width="0" hidden="1" customWidth="1"/>
    <col min="6693" max="6693" width="13.28515625" bestFit="1" customWidth="1"/>
    <col min="6694" max="6694" width="11.7109375" bestFit="1" customWidth="1"/>
    <col min="6695" max="6721" width="0" hidden="1" customWidth="1"/>
    <col min="6722" max="6722" width="13.28515625" bestFit="1" customWidth="1"/>
    <col min="6888" max="6888" width="49.7109375" bestFit="1" customWidth="1"/>
    <col min="6889" max="6889" width="45.28515625" customWidth="1"/>
    <col min="6890" max="6890" width="49.28515625" bestFit="1" customWidth="1"/>
    <col min="6891" max="6891" width="21.5703125" bestFit="1" customWidth="1"/>
    <col min="6892" max="6892" width="12.85546875" bestFit="1" customWidth="1"/>
    <col min="6893" max="6893" width="47.42578125" bestFit="1" customWidth="1"/>
    <col min="6894" max="6894" width="13.28515625" bestFit="1" customWidth="1"/>
    <col min="6895" max="6911" width="0" hidden="1" customWidth="1"/>
    <col min="6912" max="6912" width="10.5703125" bestFit="1" customWidth="1"/>
    <col min="6913" max="6919" width="0" hidden="1" customWidth="1"/>
    <col min="6920" max="6920" width="10.5703125" bestFit="1" customWidth="1"/>
    <col min="6921" max="6926" width="0" hidden="1" customWidth="1"/>
    <col min="6927" max="6927" width="11.5703125" bestFit="1" customWidth="1"/>
    <col min="6928" max="6938" width="0" hidden="1" customWidth="1"/>
    <col min="6939" max="6939" width="17" bestFit="1" customWidth="1"/>
    <col min="6940" max="6946" width="0" hidden="1" customWidth="1"/>
    <col min="6947" max="6947" width="11.7109375" bestFit="1" customWidth="1"/>
    <col min="6948" max="6948" width="0" hidden="1" customWidth="1"/>
    <col min="6949" max="6949" width="13.28515625" bestFit="1" customWidth="1"/>
    <col min="6950" max="6950" width="11.7109375" bestFit="1" customWidth="1"/>
    <col min="6951" max="6977" width="0" hidden="1" customWidth="1"/>
    <col min="6978" max="6978" width="13.28515625" bestFit="1" customWidth="1"/>
    <col min="7144" max="7144" width="49.7109375" bestFit="1" customWidth="1"/>
    <col min="7145" max="7145" width="45.28515625" customWidth="1"/>
    <col min="7146" max="7146" width="49.28515625" bestFit="1" customWidth="1"/>
    <col min="7147" max="7147" width="21.5703125" bestFit="1" customWidth="1"/>
    <col min="7148" max="7148" width="12.85546875" bestFit="1" customWidth="1"/>
    <col min="7149" max="7149" width="47.42578125" bestFit="1" customWidth="1"/>
    <col min="7150" max="7150" width="13.28515625" bestFit="1" customWidth="1"/>
    <col min="7151" max="7167" width="0" hidden="1" customWidth="1"/>
    <col min="7168" max="7168" width="10.5703125" bestFit="1" customWidth="1"/>
    <col min="7169" max="7175" width="0" hidden="1" customWidth="1"/>
    <col min="7176" max="7176" width="10.5703125" bestFit="1" customWidth="1"/>
    <col min="7177" max="7182" width="0" hidden="1" customWidth="1"/>
    <col min="7183" max="7183" width="11.5703125" bestFit="1" customWidth="1"/>
    <col min="7184" max="7194" width="0" hidden="1" customWidth="1"/>
    <col min="7195" max="7195" width="17" bestFit="1" customWidth="1"/>
    <col min="7196" max="7202" width="0" hidden="1" customWidth="1"/>
    <col min="7203" max="7203" width="11.7109375" bestFit="1" customWidth="1"/>
    <col min="7204" max="7204" width="0" hidden="1" customWidth="1"/>
    <col min="7205" max="7205" width="13.28515625" bestFit="1" customWidth="1"/>
    <col min="7206" max="7206" width="11.7109375" bestFit="1" customWidth="1"/>
    <col min="7207" max="7233" width="0" hidden="1" customWidth="1"/>
    <col min="7234" max="7234" width="13.28515625" bestFit="1" customWidth="1"/>
    <col min="7400" max="7400" width="49.7109375" bestFit="1" customWidth="1"/>
    <col min="7401" max="7401" width="45.28515625" customWidth="1"/>
    <col min="7402" max="7402" width="49.28515625" bestFit="1" customWidth="1"/>
    <col min="7403" max="7403" width="21.5703125" bestFit="1" customWidth="1"/>
    <col min="7404" max="7404" width="12.85546875" bestFit="1" customWidth="1"/>
    <col min="7405" max="7405" width="47.42578125" bestFit="1" customWidth="1"/>
    <col min="7406" max="7406" width="13.28515625" bestFit="1" customWidth="1"/>
    <col min="7407" max="7423" width="0" hidden="1" customWidth="1"/>
    <col min="7424" max="7424" width="10.5703125" bestFit="1" customWidth="1"/>
    <col min="7425" max="7431" width="0" hidden="1" customWidth="1"/>
    <col min="7432" max="7432" width="10.5703125" bestFit="1" customWidth="1"/>
    <col min="7433" max="7438" width="0" hidden="1" customWidth="1"/>
    <col min="7439" max="7439" width="11.5703125" bestFit="1" customWidth="1"/>
    <col min="7440" max="7450" width="0" hidden="1" customWidth="1"/>
    <col min="7451" max="7451" width="17" bestFit="1" customWidth="1"/>
    <col min="7452" max="7458" width="0" hidden="1" customWidth="1"/>
    <col min="7459" max="7459" width="11.7109375" bestFit="1" customWidth="1"/>
    <col min="7460" max="7460" width="0" hidden="1" customWidth="1"/>
    <col min="7461" max="7461" width="13.28515625" bestFit="1" customWidth="1"/>
    <col min="7462" max="7462" width="11.7109375" bestFit="1" customWidth="1"/>
    <col min="7463" max="7489" width="0" hidden="1" customWidth="1"/>
    <col min="7490" max="7490" width="13.28515625" bestFit="1" customWidth="1"/>
    <col min="7656" max="7656" width="49.7109375" bestFit="1" customWidth="1"/>
    <col min="7657" max="7657" width="45.28515625" customWidth="1"/>
    <col min="7658" max="7658" width="49.28515625" bestFit="1" customWidth="1"/>
    <col min="7659" max="7659" width="21.5703125" bestFit="1" customWidth="1"/>
    <col min="7660" max="7660" width="12.85546875" bestFit="1" customWidth="1"/>
    <col min="7661" max="7661" width="47.42578125" bestFit="1" customWidth="1"/>
    <col min="7662" max="7662" width="13.28515625" bestFit="1" customWidth="1"/>
    <col min="7663" max="7679" width="0" hidden="1" customWidth="1"/>
    <col min="7680" max="7680" width="10.5703125" bestFit="1" customWidth="1"/>
    <col min="7681" max="7687" width="0" hidden="1" customWidth="1"/>
    <col min="7688" max="7688" width="10.5703125" bestFit="1" customWidth="1"/>
    <col min="7689" max="7694" width="0" hidden="1" customWidth="1"/>
    <col min="7695" max="7695" width="11.5703125" bestFit="1" customWidth="1"/>
    <col min="7696" max="7706" width="0" hidden="1" customWidth="1"/>
    <col min="7707" max="7707" width="17" bestFit="1" customWidth="1"/>
    <col min="7708" max="7714" width="0" hidden="1" customWidth="1"/>
    <col min="7715" max="7715" width="11.7109375" bestFit="1" customWidth="1"/>
    <col min="7716" max="7716" width="0" hidden="1" customWidth="1"/>
    <col min="7717" max="7717" width="13.28515625" bestFit="1" customWidth="1"/>
    <col min="7718" max="7718" width="11.7109375" bestFit="1" customWidth="1"/>
    <col min="7719" max="7745" width="0" hidden="1" customWidth="1"/>
    <col min="7746" max="7746" width="13.28515625" bestFit="1" customWidth="1"/>
    <col min="7912" max="7912" width="49.7109375" bestFit="1" customWidth="1"/>
    <col min="7913" max="7913" width="45.28515625" customWidth="1"/>
    <col min="7914" max="7914" width="49.28515625" bestFit="1" customWidth="1"/>
    <col min="7915" max="7915" width="21.5703125" bestFit="1" customWidth="1"/>
    <col min="7916" max="7916" width="12.85546875" bestFit="1" customWidth="1"/>
    <col min="7917" max="7917" width="47.42578125" bestFit="1" customWidth="1"/>
    <col min="7918" max="7918" width="13.28515625" bestFit="1" customWidth="1"/>
    <col min="7919" max="7935" width="0" hidden="1" customWidth="1"/>
    <col min="7936" max="7936" width="10.5703125" bestFit="1" customWidth="1"/>
    <col min="7937" max="7943" width="0" hidden="1" customWidth="1"/>
    <col min="7944" max="7944" width="10.5703125" bestFit="1" customWidth="1"/>
    <col min="7945" max="7950" width="0" hidden="1" customWidth="1"/>
    <col min="7951" max="7951" width="11.5703125" bestFit="1" customWidth="1"/>
    <col min="7952" max="7962" width="0" hidden="1" customWidth="1"/>
    <col min="7963" max="7963" width="17" bestFit="1" customWidth="1"/>
    <col min="7964" max="7970" width="0" hidden="1" customWidth="1"/>
    <col min="7971" max="7971" width="11.7109375" bestFit="1" customWidth="1"/>
    <col min="7972" max="7972" width="0" hidden="1" customWidth="1"/>
    <col min="7973" max="7973" width="13.28515625" bestFit="1" customWidth="1"/>
    <col min="7974" max="7974" width="11.7109375" bestFit="1" customWidth="1"/>
    <col min="7975" max="8001" width="0" hidden="1" customWidth="1"/>
    <col min="8002" max="8002" width="13.28515625" bestFit="1" customWidth="1"/>
    <col min="8168" max="8168" width="49.7109375" bestFit="1" customWidth="1"/>
    <col min="8169" max="8169" width="45.28515625" customWidth="1"/>
    <col min="8170" max="8170" width="49.28515625" bestFit="1" customWidth="1"/>
    <col min="8171" max="8171" width="21.5703125" bestFit="1" customWidth="1"/>
    <col min="8172" max="8172" width="12.85546875" bestFit="1" customWidth="1"/>
    <col min="8173" max="8173" width="47.42578125" bestFit="1" customWidth="1"/>
    <col min="8174" max="8174" width="13.28515625" bestFit="1" customWidth="1"/>
    <col min="8175" max="8191" width="0" hidden="1" customWidth="1"/>
    <col min="8192" max="8192" width="10.5703125" bestFit="1" customWidth="1"/>
    <col min="8193" max="8199" width="0" hidden="1" customWidth="1"/>
    <col min="8200" max="8200" width="10.5703125" bestFit="1" customWidth="1"/>
    <col min="8201" max="8206" width="0" hidden="1" customWidth="1"/>
    <col min="8207" max="8207" width="11.5703125" bestFit="1" customWidth="1"/>
    <col min="8208" max="8218" width="0" hidden="1" customWidth="1"/>
    <col min="8219" max="8219" width="17" bestFit="1" customWidth="1"/>
    <col min="8220" max="8226" width="0" hidden="1" customWidth="1"/>
    <col min="8227" max="8227" width="11.7109375" bestFit="1" customWidth="1"/>
    <col min="8228" max="8228" width="0" hidden="1" customWidth="1"/>
    <col min="8229" max="8229" width="13.28515625" bestFit="1" customWidth="1"/>
    <col min="8230" max="8230" width="11.7109375" bestFit="1" customWidth="1"/>
    <col min="8231" max="8257" width="0" hidden="1" customWidth="1"/>
    <col min="8258" max="8258" width="13.28515625" bestFit="1" customWidth="1"/>
    <col min="8424" max="8424" width="49.7109375" bestFit="1" customWidth="1"/>
    <col min="8425" max="8425" width="45.28515625" customWidth="1"/>
    <col min="8426" max="8426" width="49.28515625" bestFit="1" customWidth="1"/>
    <col min="8427" max="8427" width="21.5703125" bestFit="1" customWidth="1"/>
    <col min="8428" max="8428" width="12.85546875" bestFit="1" customWidth="1"/>
    <col min="8429" max="8429" width="47.42578125" bestFit="1" customWidth="1"/>
    <col min="8430" max="8430" width="13.28515625" bestFit="1" customWidth="1"/>
    <col min="8431" max="8447" width="0" hidden="1" customWidth="1"/>
    <col min="8448" max="8448" width="10.5703125" bestFit="1" customWidth="1"/>
    <col min="8449" max="8455" width="0" hidden="1" customWidth="1"/>
    <col min="8456" max="8456" width="10.5703125" bestFit="1" customWidth="1"/>
    <col min="8457" max="8462" width="0" hidden="1" customWidth="1"/>
    <col min="8463" max="8463" width="11.5703125" bestFit="1" customWidth="1"/>
    <col min="8464" max="8474" width="0" hidden="1" customWidth="1"/>
    <col min="8475" max="8475" width="17" bestFit="1" customWidth="1"/>
    <col min="8476" max="8482" width="0" hidden="1" customWidth="1"/>
    <col min="8483" max="8483" width="11.7109375" bestFit="1" customWidth="1"/>
    <col min="8484" max="8484" width="0" hidden="1" customWidth="1"/>
    <col min="8485" max="8485" width="13.28515625" bestFit="1" customWidth="1"/>
    <col min="8486" max="8486" width="11.7109375" bestFit="1" customWidth="1"/>
    <col min="8487" max="8513" width="0" hidden="1" customWidth="1"/>
    <col min="8514" max="8514" width="13.28515625" bestFit="1" customWidth="1"/>
    <col min="8680" max="8680" width="49.7109375" bestFit="1" customWidth="1"/>
    <col min="8681" max="8681" width="45.28515625" customWidth="1"/>
    <col min="8682" max="8682" width="49.28515625" bestFit="1" customWidth="1"/>
    <col min="8683" max="8683" width="21.5703125" bestFit="1" customWidth="1"/>
    <col min="8684" max="8684" width="12.85546875" bestFit="1" customWidth="1"/>
    <col min="8685" max="8685" width="47.42578125" bestFit="1" customWidth="1"/>
    <col min="8686" max="8686" width="13.28515625" bestFit="1" customWidth="1"/>
    <col min="8687" max="8703" width="0" hidden="1" customWidth="1"/>
    <col min="8704" max="8704" width="10.5703125" bestFit="1" customWidth="1"/>
    <col min="8705" max="8711" width="0" hidden="1" customWidth="1"/>
    <col min="8712" max="8712" width="10.5703125" bestFit="1" customWidth="1"/>
    <col min="8713" max="8718" width="0" hidden="1" customWidth="1"/>
    <col min="8719" max="8719" width="11.5703125" bestFit="1" customWidth="1"/>
    <col min="8720" max="8730" width="0" hidden="1" customWidth="1"/>
    <col min="8731" max="8731" width="17" bestFit="1" customWidth="1"/>
    <col min="8732" max="8738" width="0" hidden="1" customWidth="1"/>
    <col min="8739" max="8739" width="11.7109375" bestFit="1" customWidth="1"/>
    <col min="8740" max="8740" width="0" hidden="1" customWidth="1"/>
    <col min="8741" max="8741" width="13.28515625" bestFit="1" customWidth="1"/>
    <col min="8742" max="8742" width="11.7109375" bestFit="1" customWidth="1"/>
    <col min="8743" max="8769" width="0" hidden="1" customWidth="1"/>
    <col min="8770" max="8770" width="13.28515625" bestFit="1" customWidth="1"/>
    <col min="8936" max="8936" width="49.7109375" bestFit="1" customWidth="1"/>
    <col min="8937" max="8937" width="45.28515625" customWidth="1"/>
    <col min="8938" max="8938" width="49.28515625" bestFit="1" customWidth="1"/>
    <col min="8939" max="8939" width="21.5703125" bestFit="1" customWidth="1"/>
    <col min="8940" max="8940" width="12.85546875" bestFit="1" customWidth="1"/>
    <col min="8941" max="8941" width="47.42578125" bestFit="1" customWidth="1"/>
    <col min="8942" max="8942" width="13.28515625" bestFit="1" customWidth="1"/>
    <col min="8943" max="8959" width="0" hidden="1" customWidth="1"/>
    <col min="8960" max="8960" width="10.5703125" bestFit="1" customWidth="1"/>
    <col min="8961" max="8967" width="0" hidden="1" customWidth="1"/>
    <col min="8968" max="8968" width="10.5703125" bestFit="1" customWidth="1"/>
    <col min="8969" max="8974" width="0" hidden="1" customWidth="1"/>
    <col min="8975" max="8975" width="11.5703125" bestFit="1" customWidth="1"/>
    <col min="8976" max="8986" width="0" hidden="1" customWidth="1"/>
    <col min="8987" max="8987" width="17" bestFit="1" customWidth="1"/>
    <col min="8988" max="8994" width="0" hidden="1" customWidth="1"/>
    <col min="8995" max="8995" width="11.7109375" bestFit="1" customWidth="1"/>
    <col min="8996" max="8996" width="0" hidden="1" customWidth="1"/>
    <col min="8997" max="8997" width="13.28515625" bestFit="1" customWidth="1"/>
    <col min="8998" max="8998" width="11.7109375" bestFit="1" customWidth="1"/>
    <col min="8999" max="9025" width="0" hidden="1" customWidth="1"/>
    <col min="9026" max="9026" width="13.28515625" bestFit="1" customWidth="1"/>
    <col min="9192" max="9192" width="49.7109375" bestFit="1" customWidth="1"/>
    <col min="9193" max="9193" width="45.28515625" customWidth="1"/>
    <col min="9194" max="9194" width="49.28515625" bestFit="1" customWidth="1"/>
    <col min="9195" max="9195" width="21.5703125" bestFit="1" customWidth="1"/>
    <col min="9196" max="9196" width="12.85546875" bestFit="1" customWidth="1"/>
    <col min="9197" max="9197" width="47.42578125" bestFit="1" customWidth="1"/>
    <col min="9198" max="9198" width="13.28515625" bestFit="1" customWidth="1"/>
    <col min="9199" max="9215" width="0" hidden="1" customWidth="1"/>
    <col min="9216" max="9216" width="10.5703125" bestFit="1" customWidth="1"/>
    <col min="9217" max="9223" width="0" hidden="1" customWidth="1"/>
    <col min="9224" max="9224" width="10.5703125" bestFit="1" customWidth="1"/>
    <col min="9225" max="9230" width="0" hidden="1" customWidth="1"/>
    <col min="9231" max="9231" width="11.5703125" bestFit="1" customWidth="1"/>
    <col min="9232" max="9242" width="0" hidden="1" customWidth="1"/>
    <col min="9243" max="9243" width="17" bestFit="1" customWidth="1"/>
    <col min="9244" max="9250" width="0" hidden="1" customWidth="1"/>
    <col min="9251" max="9251" width="11.7109375" bestFit="1" customWidth="1"/>
    <col min="9252" max="9252" width="0" hidden="1" customWidth="1"/>
    <col min="9253" max="9253" width="13.28515625" bestFit="1" customWidth="1"/>
    <col min="9254" max="9254" width="11.7109375" bestFit="1" customWidth="1"/>
    <col min="9255" max="9281" width="0" hidden="1" customWidth="1"/>
    <col min="9282" max="9282" width="13.28515625" bestFit="1" customWidth="1"/>
    <col min="9448" max="9448" width="49.7109375" bestFit="1" customWidth="1"/>
    <col min="9449" max="9449" width="45.28515625" customWidth="1"/>
    <col min="9450" max="9450" width="49.28515625" bestFit="1" customWidth="1"/>
    <col min="9451" max="9451" width="21.5703125" bestFit="1" customWidth="1"/>
    <col min="9452" max="9452" width="12.85546875" bestFit="1" customWidth="1"/>
    <col min="9453" max="9453" width="47.42578125" bestFit="1" customWidth="1"/>
    <col min="9454" max="9454" width="13.28515625" bestFit="1" customWidth="1"/>
    <col min="9455" max="9471" width="0" hidden="1" customWidth="1"/>
    <col min="9472" max="9472" width="10.5703125" bestFit="1" customWidth="1"/>
    <col min="9473" max="9479" width="0" hidden="1" customWidth="1"/>
    <col min="9480" max="9480" width="10.5703125" bestFit="1" customWidth="1"/>
    <col min="9481" max="9486" width="0" hidden="1" customWidth="1"/>
    <col min="9487" max="9487" width="11.5703125" bestFit="1" customWidth="1"/>
    <col min="9488" max="9498" width="0" hidden="1" customWidth="1"/>
    <col min="9499" max="9499" width="17" bestFit="1" customWidth="1"/>
    <col min="9500" max="9506" width="0" hidden="1" customWidth="1"/>
    <col min="9507" max="9507" width="11.7109375" bestFit="1" customWidth="1"/>
    <col min="9508" max="9508" width="0" hidden="1" customWidth="1"/>
    <col min="9509" max="9509" width="13.28515625" bestFit="1" customWidth="1"/>
    <col min="9510" max="9510" width="11.7109375" bestFit="1" customWidth="1"/>
    <col min="9511" max="9537" width="0" hidden="1" customWidth="1"/>
    <col min="9538" max="9538" width="13.28515625" bestFit="1" customWidth="1"/>
    <col min="9704" max="9704" width="49.7109375" bestFit="1" customWidth="1"/>
    <col min="9705" max="9705" width="45.28515625" customWidth="1"/>
    <col min="9706" max="9706" width="49.28515625" bestFit="1" customWidth="1"/>
    <col min="9707" max="9707" width="21.5703125" bestFit="1" customWidth="1"/>
    <col min="9708" max="9708" width="12.85546875" bestFit="1" customWidth="1"/>
    <col min="9709" max="9709" width="47.42578125" bestFit="1" customWidth="1"/>
    <col min="9710" max="9710" width="13.28515625" bestFit="1" customWidth="1"/>
    <col min="9711" max="9727" width="0" hidden="1" customWidth="1"/>
    <col min="9728" max="9728" width="10.5703125" bestFit="1" customWidth="1"/>
    <col min="9729" max="9735" width="0" hidden="1" customWidth="1"/>
    <col min="9736" max="9736" width="10.5703125" bestFit="1" customWidth="1"/>
    <col min="9737" max="9742" width="0" hidden="1" customWidth="1"/>
    <col min="9743" max="9743" width="11.5703125" bestFit="1" customWidth="1"/>
    <col min="9744" max="9754" width="0" hidden="1" customWidth="1"/>
    <col min="9755" max="9755" width="17" bestFit="1" customWidth="1"/>
    <col min="9756" max="9762" width="0" hidden="1" customWidth="1"/>
    <col min="9763" max="9763" width="11.7109375" bestFit="1" customWidth="1"/>
    <col min="9764" max="9764" width="0" hidden="1" customWidth="1"/>
    <col min="9765" max="9765" width="13.28515625" bestFit="1" customWidth="1"/>
    <col min="9766" max="9766" width="11.7109375" bestFit="1" customWidth="1"/>
    <col min="9767" max="9793" width="0" hidden="1" customWidth="1"/>
    <col min="9794" max="9794" width="13.28515625" bestFit="1" customWidth="1"/>
    <col min="9960" max="9960" width="49.7109375" bestFit="1" customWidth="1"/>
    <col min="9961" max="9961" width="45.28515625" customWidth="1"/>
    <col min="9962" max="9962" width="49.28515625" bestFit="1" customWidth="1"/>
    <col min="9963" max="9963" width="21.5703125" bestFit="1" customWidth="1"/>
    <col min="9964" max="9964" width="12.85546875" bestFit="1" customWidth="1"/>
    <col min="9965" max="9965" width="47.42578125" bestFit="1" customWidth="1"/>
    <col min="9966" max="9966" width="13.28515625" bestFit="1" customWidth="1"/>
    <col min="9967" max="9983" width="0" hidden="1" customWidth="1"/>
    <col min="9984" max="9984" width="10.5703125" bestFit="1" customWidth="1"/>
    <col min="9985" max="9991" width="0" hidden="1" customWidth="1"/>
    <col min="9992" max="9992" width="10.5703125" bestFit="1" customWidth="1"/>
    <col min="9993" max="9998" width="0" hidden="1" customWidth="1"/>
    <col min="9999" max="9999" width="11.5703125" bestFit="1" customWidth="1"/>
    <col min="10000" max="10010" width="0" hidden="1" customWidth="1"/>
    <col min="10011" max="10011" width="17" bestFit="1" customWidth="1"/>
    <col min="10012" max="10018" width="0" hidden="1" customWidth="1"/>
    <col min="10019" max="10019" width="11.7109375" bestFit="1" customWidth="1"/>
    <col min="10020" max="10020" width="0" hidden="1" customWidth="1"/>
    <col min="10021" max="10021" width="13.28515625" bestFit="1" customWidth="1"/>
    <col min="10022" max="10022" width="11.7109375" bestFit="1" customWidth="1"/>
    <col min="10023" max="10049" width="0" hidden="1" customWidth="1"/>
    <col min="10050" max="10050" width="13.28515625" bestFit="1" customWidth="1"/>
    <col min="10216" max="10216" width="49.7109375" bestFit="1" customWidth="1"/>
    <col min="10217" max="10217" width="45.28515625" customWidth="1"/>
    <col min="10218" max="10218" width="49.28515625" bestFit="1" customWidth="1"/>
    <col min="10219" max="10219" width="21.5703125" bestFit="1" customWidth="1"/>
    <col min="10220" max="10220" width="12.85546875" bestFit="1" customWidth="1"/>
    <col min="10221" max="10221" width="47.42578125" bestFit="1" customWidth="1"/>
    <col min="10222" max="10222" width="13.28515625" bestFit="1" customWidth="1"/>
    <col min="10223" max="10239" width="0" hidden="1" customWidth="1"/>
    <col min="10240" max="10240" width="10.5703125" bestFit="1" customWidth="1"/>
    <col min="10241" max="10247" width="0" hidden="1" customWidth="1"/>
    <col min="10248" max="10248" width="10.5703125" bestFit="1" customWidth="1"/>
    <col min="10249" max="10254" width="0" hidden="1" customWidth="1"/>
    <col min="10255" max="10255" width="11.5703125" bestFit="1" customWidth="1"/>
    <col min="10256" max="10266" width="0" hidden="1" customWidth="1"/>
    <col min="10267" max="10267" width="17" bestFit="1" customWidth="1"/>
    <col min="10268" max="10274" width="0" hidden="1" customWidth="1"/>
    <col min="10275" max="10275" width="11.7109375" bestFit="1" customWidth="1"/>
    <col min="10276" max="10276" width="0" hidden="1" customWidth="1"/>
    <col min="10277" max="10277" width="13.28515625" bestFit="1" customWidth="1"/>
    <col min="10278" max="10278" width="11.7109375" bestFit="1" customWidth="1"/>
    <col min="10279" max="10305" width="0" hidden="1" customWidth="1"/>
    <col min="10306" max="10306" width="13.28515625" bestFit="1" customWidth="1"/>
    <col min="10472" max="10472" width="49.7109375" bestFit="1" customWidth="1"/>
    <col min="10473" max="10473" width="45.28515625" customWidth="1"/>
    <col min="10474" max="10474" width="49.28515625" bestFit="1" customWidth="1"/>
    <col min="10475" max="10475" width="21.5703125" bestFit="1" customWidth="1"/>
    <col min="10476" max="10476" width="12.85546875" bestFit="1" customWidth="1"/>
    <col min="10477" max="10477" width="47.42578125" bestFit="1" customWidth="1"/>
    <col min="10478" max="10478" width="13.28515625" bestFit="1" customWidth="1"/>
    <col min="10479" max="10495" width="0" hidden="1" customWidth="1"/>
    <col min="10496" max="10496" width="10.5703125" bestFit="1" customWidth="1"/>
    <col min="10497" max="10503" width="0" hidden="1" customWidth="1"/>
    <col min="10504" max="10504" width="10.5703125" bestFit="1" customWidth="1"/>
    <col min="10505" max="10510" width="0" hidden="1" customWidth="1"/>
    <col min="10511" max="10511" width="11.5703125" bestFit="1" customWidth="1"/>
    <col min="10512" max="10522" width="0" hidden="1" customWidth="1"/>
    <col min="10523" max="10523" width="17" bestFit="1" customWidth="1"/>
    <col min="10524" max="10530" width="0" hidden="1" customWidth="1"/>
    <col min="10531" max="10531" width="11.7109375" bestFit="1" customWidth="1"/>
    <col min="10532" max="10532" width="0" hidden="1" customWidth="1"/>
    <col min="10533" max="10533" width="13.28515625" bestFit="1" customWidth="1"/>
    <col min="10534" max="10534" width="11.7109375" bestFit="1" customWidth="1"/>
    <col min="10535" max="10561" width="0" hidden="1" customWidth="1"/>
    <col min="10562" max="10562" width="13.28515625" bestFit="1" customWidth="1"/>
    <col min="10728" max="10728" width="49.7109375" bestFit="1" customWidth="1"/>
    <col min="10729" max="10729" width="45.28515625" customWidth="1"/>
    <col min="10730" max="10730" width="49.28515625" bestFit="1" customWidth="1"/>
    <col min="10731" max="10731" width="21.5703125" bestFit="1" customWidth="1"/>
    <col min="10732" max="10732" width="12.85546875" bestFit="1" customWidth="1"/>
    <col min="10733" max="10733" width="47.42578125" bestFit="1" customWidth="1"/>
    <col min="10734" max="10734" width="13.28515625" bestFit="1" customWidth="1"/>
    <col min="10735" max="10751" width="0" hidden="1" customWidth="1"/>
    <col min="10752" max="10752" width="10.5703125" bestFit="1" customWidth="1"/>
    <col min="10753" max="10759" width="0" hidden="1" customWidth="1"/>
    <col min="10760" max="10760" width="10.5703125" bestFit="1" customWidth="1"/>
    <col min="10761" max="10766" width="0" hidden="1" customWidth="1"/>
    <col min="10767" max="10767" width="11.5703125" bestFit="1" customWidth="1"/>
    <col min="10768" max="10778" width="0" hidden="1" customWidth="1"/>
    <col min="10779" max="10779" width="17" bestFit="1" customWidth="1"/>
    <col min="10780" max="10786" width="0" hidden="1" customWidth="1"/>
    <col min="10787" max="10787" width="11.7109375" bestFit="1" customWidth="1"/>
    <col min="10788" max="10788" width="0" hidden="1" customWidth="1"/>
    <col min="10789" max="10789" width="13.28515625" bestFit="1" customWidth="1"/>
    <col min="10790" max="10790" width="11.7109375" bestFit="1" customWidth="1"/>
    <col min="10791" max="10817" width="0" hidden="1" customWidth="1"/>
    <col min="10818" max="10818" width="13.28515625" bestFit="1" customWidth="1"/>
    <col min="10984" max="10984" width="49.7109375" bestFit="1" customWidth="1"/>
    <col min="10985" max="10985" width="45.28515625" customWidth="1"/>
    <col min="10986" max="10986" width="49.28515625" bestFit="1" customWidth="1"/>
    <col min="10987" max="10987" width="21.5703125" bestFit="1" customWidth="1"/>
    <col min="10988" max="10988" width="12.85546875" bestFit="1" customWidth="1"/>
    <col min="10989" max="10989" width="47.42578125" bestFit="1" customWidth="1"/>
    <col min="10990" max="10990" width="13.28515625" bestFit="1" customWidth="1"/>
    <col min="10991" max="11007" width="0" hidden="1" customWidth="1"/>
    <col min="11008" max="11008" width="10.5703125" bestFit="1" customWidth="1"/>
    <col min="11009" max="11015" width="0" hidden="1" customWidth="1"/>
    <col min="11016" max="11016" width="10.5703125" bestFit="1" customWidth="1"/>
    <col min="11017" max="11022" width="0" hidden="1" customWidth="1"/>
    <col min="11023" max="11023" width="11.5703125" bestFit="1" customWidth="1"/>
    <col min="11024" max="11034" width="0" hidden="1" customWidth="1"/>
    <col min="11035" max="11035" width="17" bestFit="1" customWidth="1"/>
    <col min="11036" max="11042" width="0" hidden="1" customWidth="1"/>
    <col min="11043" max="11043" width="11.7109375" bestFit="1" customWidth="1"/>
    <col min="11044" max="11044" width="0" hidden="1" customWidth="1"/>
    <col min="11045" max="11045" width="13.28515625" bestFit="1" customWidth="1"/>
    <col min="11046" max="11046" width="11.7109375" bestFit="1" customWidth="1"/>
    <col min="11047" max="11073" width="0" hidden="1" customWidth="1"/>
    <col min="11074" max="11074" width="13.28515625" bestFit="1" customWidth="1"/>
    <col min="11240" max="11240" width="49.7109375" bestFit="1" customWidth="1"/>
    <col min="11241" max="11241" width="45.28515625" customWidth="1"/>
    <col min="11242" max="11242" width="49.28515625" bestFit="1" customWidth="1"/>
    <col min="11243" max="11243" width="21.5703125" bestFit="1" customWidth="1"/>
    <col min="11244" max="11244" width="12.85546875" bestFit="1" customWidth="1"/>
    <col min="11245" max="11245" width="47.42578125" bestFit="1" customWidth="1"/>
    <col min="11246" max="11246" width="13.28515625" bestFit="1" customWidth="1"/>
    <col min="11247" max="11263" width="0" hidden="1" customWidth="1"/>
    <col min="11264" max="11264" width="10.5703125" bestFit="1" customWidth="1"/>
    <col min="11265" max="11271" width="0" hidden="1" customWidth="1"/>
    <col min="11272" max="11272" width="10.5703125" bestFit="1" customWidth="1"/>
    <col min="11273" max="11278" width="0" hidden="1" customWidth="1"/>
    <col min="11279" max="11279" width="11.5703125" bestFit="1" customWidth="1"/>
    <col min="11280" max="11290" width="0" hidden="1" customWidth="1"/>
    <col min="11291" max="11291" width="17" bestFit="1" customWidth="1"/>
    <col min="11292" max="11298" width="0" hidden="1" customWidth="1"/>
    <col min="11299" max="11299" width="11.7109375" bestFit="1" customWidth="1"/>
    <col min="11300" max="11300" width="0" hidden="1" customWidth="1"/>
    <col min="11301" max="11301" width="13.28515625" bestFit="1" customWidth="1"/>
    <col min="11302" max="11302" width="11.7109375" bestFit="1" customWidth="1"/>
    <col min="11303" max="11329" width="0" hidden="1" customWidth="1"/>
    <col min="11330" max="11330" width="13.28515625" bestFit="1" customWidth="1"/>
    <col min="11496" max="11496" width="49.7109375" bestFit="1" customWidth="1"/>
    <col min="11497" max="11497" width="45.28515625" customWidth="1"/>
    <col min="11498" max="11498" width="49.28515625" bestFit="1" customWidth="1"/>
    <col min="11499" max="11499" width="21.5703125" bestFit="1" customWidth="1"/>
    <col min="11500" max="11500" width="12.85546875" bestFit="1" customWidth="1"/>
    <col min="11501" max="11501" width="47.42578125" bestFit="1" customWidth="1"/>
    <col min="11502" max="11502" width="13.28515625" bestFit="1" customWidth="1"/>
    <col min="11503" max="11519" width="0" hidden="1" customWidth="1"/>
    <col min="11520" max="11520" width="10.5703125" bestFit="1" customWidth="1"/>
    <col min="11521" max="11527" width="0" hidden="1" customWidth="1"/>
    <col min="11528" max="11528" width="10.5703125" bestFit="1" customWidth="1"/>
    <col min="11529" max="11534" width="0" hidden="1" customWidth="1"/>
    <col min="11535" max="11535" width="11.5703125" bestFit="1" customWidth="1"/>
    <col min="11536" max="11546" width="0" hidden="1" customWidth="1"/>
    <col min="11547" max="11547" width="17" bestFit="1" customWidth="1"/>
    <col min="11548" max="11554" width="0" hidden="1" customWidth="1"/>
    <col min="11555" max="11555" width="11.7109375" bestFit="1" customWidth="1"/>
    <col min="11556" max="11556" width="0" hidden="1" customWidth="1"/>
    <col min="11557" max="11557" width="13.28515625" bestFit="1" customWidth="1"/>
    <col min="11558" max="11558" width="11.7109375" bestFit="1" customWidth="1"/>
    <col min="11559" max="11585" width="0" hidden="1" customWidth="1"/>
    <col min="11586" max="11586" width="13.28515625" bestFit="1" customWidth="1"/>
    <col min="11752" max="11752" width="49.7109375" bestFit="1" customWidth="1"/>
    <col min="11753" max="11753" width="45.28515625" customWidth="1"/>
    <col min="11754" max="11754" width="49.28515625" bestFit="1" customWidth="1"/>
    <col min="11755" max="11755" width="21.5703125" bestFit="1" customWidth="1"/>
    <col min="11756" max="11756" width="12.85546875" bestFit="1" customWidth="1"/>
    <col min="11757" max="11757" width="47.42578125" bestFit="1" customWidth="1"/>
    <col min="11758" max="11758" width="13.28515625" bestFit="1" customWidth="1"/>
    <col min="11759" max="11775" width="0" hidden="1" customWidth="1"/>
    <col min="11776" max="11776" width="10.5703125" bestFit="1" customWidth="1"/>
    <col min="11777" max="11783" width="0" hidden="1" customWidth="1"/>
    <col min="11784" max="11784" width="10.5703125" bestFit="1" customWidth="1"/>
    <col min="11785" max="11790" width="0" hidden="1" customWidth="1"/>
    <col min="11791" max="11791" width="11.5703125" bestFit="1" customWidth="1"/>
    <col min="11792" max="11802" width="0" hidden="1" customWidth="1"/>
    <col min="11803" max="11803" width="17" bestFit="1" customWidth="1"/>
    <col min="11804" max="11810" width="0" hidden="1" customWidth="1"/>
    <col min="11811" max="11811" width="11.7109375" bestFit="1" customWidth="1"/>
    <col min="11812" max="11812" width="0" hidden="1" customWidth="1"/>
    <col min="11813" max="11813" width="13.28515625" bestFit="1" customWidth="1"/>
    <col min="11814" max="11814" width="11.7109375" bestFit="1" customWidth="1"/>
    <col min="11815" max="11841" width="0" hidden="1" customWidth="1"/>
    <col min="11842" max="11842" width="13.28515625" bestFit="1" customWidth="1"/>
    <col min="12008" max="12008" width="49.7109375" bestFit="1" customWidth="1"/>
    <col min="12009" max="12009" width="45.28515625" customWidth="1"/>
    <col min="12010" max="12010" width="49.28515625" bestFit="1" customWidth="1"/>
    <col min="12011" max="12011" width="21.5703125" bestFit="1" customWidth="1"/>
    <col min="12012" max="12012" width="12.85546875" bestFit="1" customWidth="1"/>
    <col min="12013" max="12013" width="47.42578125" bestFit="1" customWidth="1"/>
    <col min="12014" max="12014" width="13.28515625" bestFit="1" customWidth="1"/>
    <col min="12015" max="12031" width="0" hidden="1" customWidth="1"/>
    <col min="12032" max="12032" width="10.5703125" bestFit="1" customWidth="1"/>
    <col min="12033" max="12039" width="0" hidden="1" customWidth="1"/>
    <col min="12040" max="12040" width="10.5703125" bestFit="1" customWidth="1"/>
    <col min="12041" max="12046" width="0" hidden="1" customWidth="1"/>
    <col min="12047" max="12047" width="11.5703125" bestFit="1" customWidth="1"/>
    <col min="12048" max="12058" width="0" hidden="1" customWidth="1"/>
    <col min="12059" max="12059" width="17" bestFit="1" customWidth="1"/>
    <col min="12060" max="12066" width="0" hidden="1" customWidth="1"/>
    <col min="12067" max="12067" width="11.7109375" bestFit="1" customWidth="1"/>
    <col min="12068" max="12068" width="0" hidden="1" customWidth="1"/>
    <col min="12069" max="12069" width="13.28515625" bestFit="1" customWidth="1"/>
    <col min="12070" max="12070" width="11.7109375" bestFit="1" customWidth="1"/>
    <col min="12071" max="12097" width="0" hidden="1" customWidth="1"/>
    <col min="12098" max="12098" width="13.28515625" bestFit="1" customWidth="1"/>
    <col min="12264" max="12264" width="49.7109375" bestFit="1" customWidth="1"/>
    <col min="12265" max="12265" width="45.28515625" customWidth="1"/>
    <col min="12266" max="12266" width="49.28515625" bestFit="1" customWidth="1"/>
    <col min="12267" max="12267" width="21.5703125" bestFit="1" customWidth="1"/>
    <col min="12268" max="12268" width="12.85546875" bestFit="1" customWidth="1"/>
    <col min="12269" max="12269" width="47.42578125" bestFit="1" customWidth="1"/>
    <col min="12270" max="12270" width="13.28515625" bestFit="1" customWidth="1"/>
    <col min="12271" max="12287" width="0" hidden="1" customWidth="1"/>
    <col min="12288" max="12288" width="10.5703125" bestFit="1" customWidth="1"/>
    <col min="12289" max="12295" width="0" hidden="1" customWidth="1"/>
    <col min="12296" max="12296" width="10.5703125" bestFit="1" customWidth="1"/>
    <col min="12297" max="12302" width="0" hidden="1" customWidth="1"/>
    <col min="12303" max="12303" width="11.5703125" bestFit="1" customWidth="1"/>
    <col min="12304" max="12314" width="0" hidden="1" customWidth="1"/>
    <col min="12315" max="12315" width="17" bestFit="1" customWidth="1"/>
    <col min="12316" max="12322" width="0" hidden="1" customWidth="1"/>
    <col min="12323" max="12323" width="11.7109375" bestFit="1" customWidth="1"/>
    <col min="12324" max="12324" width="0" hidden="1" customWidth="1"/>
    <col min="12325" max="12325" width="13.28515625" bestFit="1" customWidth="1"/>
    <col min="12326" max="12326" width="11.7109375" bestFit="1" customWidth="1"/>
    <col min="12327" max="12353" width="0" hidden="1" customWidth="1"/>
    <col min="12354" max="12354" width="13.28515625" bestFit="1" customWidth="1"/>
    <col min="12520" max="12520" width="49.7109375" bestFit="1" customWidth="1"/>
    <col min="12521" max="12521" width="45.28515625" customWidth="1"/>
    <col min="12522" max="12522" width="49.28515625" bestFit="1" customWidth="1"/>
    <col min="12523" max="12523" width="21.5703125" bestFit="1" customWidth="1"/>
    <col min="12524" max="12524" width="12.85546875" bestFit="1" customWidth="1"/>
    <col min="12525" max="12525" width="47.42578125" bestFit="1" customWidth="1"/>
    <col min="12526" max="12526" width="13.28515625" bestFit="1" customWidth="1"/>
    <col min="12527" max="12543" width="0" hidden="1" customWidth="1"/>
    <col min="12544" max="12544" width="10.5703125" bestFit="1" customWidth="1"/>
    <col min="12545" max="12551" width="0" hidden="1" customWidth="1"/>
    <col min="12552" max="12552" width="10.5703125" bestFit="1" customWidth="1"/>
    <col min="12553" max="12558" width="0" hidden="1" customWidth="1"/>
    <col min="12559" max="12559" width="11.5703125" bestFit="1" customWidth="1"/>
    <col min="12560" max="12570" width="0" hidden="1" customWidth="1"/>
    <col min="12571" max="12571" width="17" bestFit="1" customWidth="1"/>
    <col min="12572" max="12578" width="0" hidden="1" customWidth="1"/>
    <col min="12579" max="12579" width="11.7109375" bestFit="1" customWidth="1"/>
    <col min="12580" max="12580" width="0" hidden="1" customWidth="1"/>
    <col min="12581" max="12581" width="13.28515625" bestFit="1" customWidth="1"/>
    <col min="12582" max="12582" width="11.7109375" bestFit="1" customWidth="1"/>
    <col min="12583" max="12609" width="0" hidden="1" customWidth="1"/>
    <col min="12610" max="12610" width="13.28515625" bestFit="1" customWidth="1"/>
    <col min="12776" max="12776" width="49.7109375" bestFit="1" customWidth="1"/>
    <col min="12777" max="12777" width="45.28515625" customWidth="1"/>
    <col min="12778" max="12778" width="49.28515625" bestFit="1" customWidth="1"/>
    <col min="12779" max="12779" width="21.5703125" bestFit="1" customWidth="1"/>
    <col min="12780" max="12780" width="12.85546875" bestFit="1" customWidth="1"/>
    <col min="12781" max="12781" width="47.42578125" bestFit="1" customWidth="1"/>
    <col min="12782" max="12782" width="13.28515625" bestFit="1" customWidth="1"/>
    <col min="12783" max="12799" width="0" hidden="1" customWidth="1"/>
    <col min="12800" max="12800" width="10.5703125" bestFit="1" customWidth="1"/>
    <col min="12801" max="12807" width="0" hidden="1" customWidth="1"/>
    <col min="12808" max="12808" width="10.5703125" bestFit="1" customWidth="1"/>
    <col min="12809" max="12814" width="0" hidden="1" customWidth="1"/>
    <col min="12815" max="12815" width="11.5703125" bestFit="1" customWidth="1"/>
    <col min="12816" max="12826" width="0" hidden="1" customWidth="1"/>
    <col min="12827" max="12827" width="17" bestFit="1" customWidth="1"/>
    <col min="12828" max="12834" width="0" hidden="1" customWidth="1"/>
    <col min="12835" max="12835" width="11.7109375" bestFit="1" customWidth="1"/>
    <col min="12836" max="12836" width="0" hidden="1" customWidth="1"/>
    <col min="12837" max="12837" width="13.28515625" bestFit="1" customWidth="1"/>
    <col min="12838" max="12838" width="11.7109375" bestFit="1" customWidth="1"/>
    <col min="12839" max="12865" width="0" hidden="1" customWidth="1"/>
    <col min="12866" max="12866" width="13.28515625" bestFit="1" customWidth="1"/>
    <col min="13032" max="13032" width="49.7109375" bestFit="1" customWidth="1"/>
    <col min="13033" max="13033" width="45.28515625" customWidth="1"/>
    <col min="13034" max="13034" width="49.28515625" bestFit="1" customWidth="1"/>
    <col min="13035" max="13035" width="21.5703125" bestFit="1" customWidth="1"/>
    <col min="13036" max="13036" width="12.85546875" bestFit="1" customWidth="1"/>
    <col min="13037" max="13037" width="47.42578125" bestFit="1" customWidth="1"/>
    <col min="13038" max="13038" width="13.28515625" bestFit="1" customWidth="1"/>
    <col min="13039" max="13055" width="0" hidden="1" customWidth="1"/>
    <col min="13056" max="13056" width="10.5703125" bestFit="1" customWidth="1"/>
    <col min="13057" max="13063" width="0" hidden="1" customWidth="1"/>
    <col min="13064" max="13064" width="10.5703125" bestFit="1" customWidth="1"/>
    <col min="13065" max="13070" width="0" hidden="1" customWidth="1"/>
    <col min="13071" max="13071" width="11.5703125" bestFit="1" customWidth="1"/>
    <col min="13072" max="13082" width="0" hidden="1" customWidth="1"/>
    <col min="13083" max="13083" width="17" bestFit="1" customWidth="1"/>
    <col min="13084" max="13090" width="0" hidden="1" customWidth="1"/>
    <col min="13091" max="13091" width="11.7109375" bestFit="1" customWidth="1"/>
    <col min="13092" max="13092" width="0" hidden="1" customWidth="1"/>
    <col min="13093" max="13093" width="13.28515625" bestFit="1" customWidth="1"/>
    <col min="13094" max="13094" width="11.7109375" bestFit="1" customWidth="1"/>
    <col min="13095" max="13121" width="0" hidden="1" customWidth="1"/>
    <col min="13122" max="13122" width="13.28515625" bestFit="1" customWidth="1"/>
    <col min="13288" max="13288" width="49.7109375" bestFit="1" customWidth="1"/>
    <col min="13289" max="13289" width="45.28515625" customWidth="1"/>
    <col min="13290" max="13290" width="49.28515625" bestFit="1" customWidth="1"/>
    <col min="13291" max="13291" width="21.5703125" bestFit="1" customWidth="1"/>
    <col min="13292" max="13292" width="12.85546875" bestFit="1" customWidth="1"/>
    <col min="13293" max="13293" width="47.42578125" bestFit="1" customWidth="1"/>
    <col min="13294" max="13294" width="13.28515625" bestFit="1" customWidth="1"/>
    <col min="13295" max="13311" width="0" hidden="1" customWidth="1"/>
    <col min="13312" max="13312" width="10.5703125" bestFit="1" customWidth="1"/>
    <col min="13313" max="13319" width="0" hidden="1" customWidth="1"/>
    <col min="13320" max="13320" width="10.5703125" bestFit="1" customWidth="1"/>
    <col min="13321" max="13326" width="0" hidden="1" customWidth="1"/>
    <col min="13327" max="13327" width="11.5703125" bestFit="1" customWidth="1"/>
    <col min="13328" max="13338" width="0" hidden="1" customWidth="1"/>
    <col min="13339" max="13339" width="17" bestFit="1" customWidth="1"/>
    <col min="13340" max="13346" width="0" hidden="1" customWidth="1"/>
    <col min="13347" max="13347" width="11.7109375" bestFit="1" customWidth="1"/>
    <col min="13348" max="13348" width="0" hidden="1" customWidth="1"/>
    <col min="13349" max="13349" width="13.28515625" bestFit="1" customWidth="1"/>
    <col min="13350" max="13350" width="11.7109375" bestFit="1" customWidth="1"/>
    <col min="13351" max="13377" width="0" hidden="1" customWidth="1"/>
    <col min="13378" max="13378" width="13.28515625" bestFit="1" customWidth="1"/>
    <col min="13544" max="13544" width="49.7109375" bestFit="1" customWidth="1"/>
    <col min="13545" max="13545" width="45.28515625" customWidth="1"/>
    <col min="13546" max="13546" width="49.28515625" bestFit="1" customWidth="1"/>
    <col min="13547" max="13547" width="21.5703125" bestFit="1" customWidth="1"/>
    <col min="13548" max="13548" width="12.85546875" bestFit="1" customWidth="1"/>
    <col min="13549" max="13549" width="47.42578125" bestFit="1" customWidth="1"/>
    <col min="13550" max="13550" width="13.28515625" bestFit="1" customWidth="1"/>
    <col min="13551" max="13567" width="0" hidden="1" customWidth="1"/>
    <col min="13568" max="13568" width="10.5703125" bestFit="1" customWidth="1"/>
    <col min="13569" max="13575" width="0" hidden="1" customWidth="1"/>
    <col min="13576" max="13576" width="10.5703125" bestFit="1" customWidth="1"/>
    <col min="13577" max="13582" width="0" hidden="1" customWidth="1"/>
    <col min="13583" max="13583" width="11.5703125" bestFit="1" customWidth="1"/>
    <col min="13584" max="13594" width="0" hidden="1" customWidth="1"/>
    <col min="13595" max="13595" width="17" bestFit="1" customWidth="1"/>
    <col min="13596" max="13602" width="0" hidden="1" customWidth="1"/>
    <col min="13603" max="13603" width="11.7109375" bestFit="1" customWidth="1"/>
    <col min="13604" max="13604" width="0" hidden="1" customWidth="1"/>
    <col min="13605" max="13605" width="13.28515625" bestFit="1" customWidth="1"/>
    <col min="13606" max="13606" width="11.7109375" bestFit="1" customWidth="1"/>
    <col min="13607" max="13633" width="0" hidden="1" customWidth="1"/>
    <col min="13634" max="13634" width="13.28515625" bestFit="1" customWidth="1"/>
    <col min="13800" max="13800" width="49.7109375" bestFit="1" customWidth="1"/>
    <col min="13801" max="13801" width="45.28515625" customWidth="1"/>
    <col min="13802" max="13802" width="49.28515625" bestFit="1" customWidth="1"/>
    <col min="13803" max="13803" width="21.5703125" bestFit="1" customWidth="1"/>
    <col min="13804" max="13804" width="12.85546875" bestFit="1" customWidth="1"/>
    <col min="13805" max="13805" width="47.42578125" bestFit="1" customWidth="1"/>
    <col min="13806" max="13806" width="13.28515625" bestFit="1" customWidth="1"/>
    <col min="13807" max="13823" width="0" hidden="1" customWidth="1"/>
    <col min="13824" max="13824" width="10.5703125" bestFit="1" customWidth="1"/>
    <col min="13825" max="13831" width="0" hidden="1" customWidth="1"/>
    <col min="13832" max="13832" width="10.5703125" bestFit="1" customWidth="1"/>
    <col min="13833" max="13838" width="0" hidden="1" customWidth="1"/>
    <col min="13839" max="13839" width="11.5703125" bestFit="1" customWidth="1"/>
    <col min="13840" max="13850" width="0" hidden="1" customWidth="1"/>
    <col min="13851" max="13851" width="17" bestFit="1" customWidth="1"/>
    <col min="13852" max="13858" width="0" hidden="1" customWidth="1"/>
    <col min="13859" max="13859" width="11.7109375" bestFit="1" customWidth="1"/>
    <col min="13860" max="13860" width="0" hidden="1" customWidth="1"/>
    <col min="13861" max="13861" width="13.28515625" bestFit="1" customWidth="1"/>
    <col min="13862" max="13862" width="11.7109375" bestFit="1" customWidth="1"/>
    <col min="13863" max="13889" width="0" hidden="1" customWidth="1"/>
    <col min="13890" max="13890" width="13.28515625" bestFit="1" customWidth="1"/>
    <col min="14056" max="14056" width="49.7109375" bestFit="1" customWidth="1"/>
    <col min="14057" max="14057" width="45.28515625" customWidth="1"/>
    <col min="14058" max="14058" width="49.28515625" bestFit="1" customWidth="1"/>
    <col min="14059" max="14059" width="21.5703125" bestFit="1" customWidth="1"/>
    <col min="14060" max="14060" width="12.85546875" bestFit="1" customWidth="1"/>
    <col min="14061" max="14061" width="47.42578125" bestFit="1" customWidth="1"/>
    <col min="14062" max="14062" width="13.28515625" bestFit="1" customWidth="1"/>
    <col min="14063" max="14079" width="0" hidden="1" customWidth="1"/>
    <col min="14080" max="14080" width="10.5703125" bestFit="1" customWidth="1"/>
    <col min="14081" max="14087" width="0" hidden="1" customWidth="1"/>
    <col min="14088" max="14088" width="10.5703125" bestFit="1" customWidth="1"/>
    <col min="14089" max="14094" width="0" hidden="1" customWidth="1"/>
    <col min="14095" max="14095" width="11.5703125" bestFit="1" customWidth="1"/>
    <col min="14096" max="14106" width="0" hidden="1" customWidth="1"/>
    <col min="14107" max="14107" width="17" bestFit="1" customWidth="1"/>
    <col min="14108" max="14114" width="0" hidden="1" customWidth="1"/>
    <col min="14115" max="14115" width="11.7109375" bestFit="1" customWidth="1"/>
    <col min="14116" max="14116" width="0" hidden="1" customWidth="1"/>
    <col min="14117" max="14117" width="13.28515625" bestFit="1" customWidth="1"/>
    <col min="14118" max="14118" width="11.7109375" bestFit="1" customWidth="1"/>
    <col min="14119" max="14145" width="0" hidden="1" customWidth="1"/>
    <col min="14146" max="14146" width="13.28515625" bestFit="1" customWidth="1"/>
    <col min="14312" max="14312" width="49.7109375" bestFit="1" customWidth="1"/>
    <col min="14313" max="14313" width="45.28515625" customWidth="1"/>
    <col min="14314" max="14314" width="49.28515625" bestFit="1" customWidth="1"/>
    <col min="14315" max="14315" width="21.5703125" bestFit="1" customWidth="1"/>
    <col min="14316" max="14316" width="12.85546875" bestFit="1" customWidth="1"/>
    <col min="14317" max="14317" width="47.42578125" bestFit="1" customWidth="1"/>
    <col min="14318" max="14318" width="13.28515625" bestFit="1" customWidth="1"/>
    <col min="14319" max="14335" width="0" hidden="1" customWidth="1"/>
    <col min="14336" max="14336" width="10.5703125" bestFit="1" customWidth="1"/>
    <col min="14337" max="14343" width="0" hidden="1" customWidth="1"/>
    <col min="14344" max="14344" width="10.5703125" bestFit="1" customWidth="1"/>
    <col min="14345" max="14350" width="0" hidden="1" customWidth="1"/>
    <col min="14351" max="14351" width="11.5703125" bestFit="1" customWidth="1"/>
    <col min="14352" max="14362" width="0" hidden="1" customWidth="1"/>
    <col min="14363" max="14363" width="17" bestFit="1" customWidth="1"/>
    <col min="14364" max="14370" width="0" hidden="1" customWidth="1"/>
    <col min="14371" max="14371" width="11.7109375" bestFit="1" customWidth="1"/>
    <col min="14372" max="14372" width="0" hidden="1" customWidth="1"/>
    <col min="14373" max="14373" width="13.28515625" bestFit="1" customWidth="1"/>
    <col min="14374" max="14374" width="11.7109375" bestFit="1" customWidth="1"/>
    <col min="14375" max="14401" width="0" hidden="1" customWidth="1"/>
    <col min="14402" max="14402" width="13.28515625" bestFit="1" customWidth="1"/>
    <col min="14568" max="14568" width="49.7109375" bestFit="1" customWidth="1"/>
    <col min="14569" max="14569" width="45.28515625" customWidth="1"/>
    <col min="14570" max="14570" width="49.28515625" bestFit="1" customWidth="1"/>
    <col min="14571" max="14571" width="21.5703125" bestFit="1" customWidth="1"/>
    <col min="14572" max="14572" width="12.85546875" bestFit="1" customWidth="1"/>
    <col min="14573" max="14573" width="47.42578125" bestFit="1" customWidth="1"/>
    <col min="14574" max="14574" width="13.28515625" bestFit="1" customWidth="1"/>
    <col min="14575" max="14591" width="0" hidden="1" customWidth="1"/>
    <col min="14592" max="14592" width="10.5703125" bestFit="1" customWidth="1"/>
    <col min="14593" max="14599" width="0" hidden="1" customWidth="1"/>
    <col min="14600" max="14600" width="10.5703125" bestFit="1" customWidth="1"/>
    <col min="14601" max="14606" width="0" hidden="1" customWidth="1"/>
    <col min="14607" max="14607" width="11.5703125" bestFit="1" customWidth="1"/>
    <col min="14608" max="14618" width="0" hidden="1" customWidth="1"/>
    <col min="14619" max="14619" width="17" bestFit="1" customWidth="1"/>
    <col min="14620" max="14626" width="0" hidden="1" customWidth="1"/>
    <col min="14627" max="14627" width="11.7109375" bestFit="1" customWidth="1"/>
    <col min="14628" max="14628" width="0" hidden="1" customWidth="1"/>
    <col min="14629" max="14629" width="13.28515625" bestFit="1" customWidth="1"/>
    <col min="14630" max="14630" width="11.7109375" bestFit="1" customWidth="1"/>
    <col min="14631" max="14657" width="0" hidden="1" customWidth="1"/>
    <col min="14658" max="14658" width="13.28515625" bestFit="1" customWidth="1"/>
    <col min="14824" max="14824" width="49.7109375" bestFit="1" customWidth="1"/>
    <col min="14825" max="14825" width="45.28515625" customWidth="1"/>
    <col min="14826" max="14826" width="49.28515625" bestFit="1" customWidth="1"/>
    <col min="14827" max="14827" width="21.5703125" bestFit="1" customWidth="1"/>
    <col min="14828" max="14828" width="12.85546875" bestFit="1" customWidth="1"/>
    <col min="14829" max="14829" width="47.42578125" bestFit="1" customWidth="1"/>
    <col min="14830" max="14830" width="13.28515625" bestFit="1" customWidth="1"/>
    <col min="14831" max="14847" width="0" hidden="1" customWidth="1"/>
    <col min="14848" max="14848" width="10.5703125" bestFit="1" customWidth="1"/>
    <col min="14849" max="14855" width="0" hidden="1" customWidth="1"/>
    <col min="14856" max="14856" width="10.5703125" bestFit="1" customWidth="1"/>
    <col min="14857" max="14862" width="0" hidden="1" customWidth="1"/>
    <col min="14863" max="14863" width="11.5703125" bestFit="1" customWidth="1"/>
    <col min="14864" max="14874" width="0" hidden="1" customWidth="1"/>
    <col min="14875" max="14875" width="17" bestFit="1" customWidth="1"/>
    <col min="14876" max="14882" width="0" hidden="1" customWidth="1"/>
    <col min="14883" max="14883" width="11.7109375" bestFit="1" customWidth="1"/>
    <col min="14884" max="14884" width="0" hidden="1" customWidth="1"/>
    <col min="14885" max="14885" width="13.28515625" bestFit="1" customWidth="1"/>
    <col min="14886" max="14886" width="11.7109375" bestFit="1" customWidth="1"/>
    <col min="14887" max="14913" width="0" hidden="1" customWidth="1"/>
    <col min="14914" max="14914" width="13.28515625" bestFit="1" customWidth="1"/>
    <col min="15080" max="15080" width="49.7109375" bestFit="1" customWidth="1"/>
    <col min="15081" max="15081" width="45.28515625" customWidth="1"/>
    <col min="15082" max="15082" width="49.28515625" bestFit="1" customWidth="1"/>
    <col min="15083" max="15083" width="21.5703125" bestFit="1" customWidth="1"/>
    <col min="15084" max="15084" width="12.85546875" bestFit="1" customWidth="1"/>
    <col min="15085" max="15085" width="47.42578125" bestFit="1" customWidth="1"/>
    <col min="15086" max="15086" width="13.28515625" bestFit="1" customWidth="1"/>
    <col min="15087" max="15103" width="0" hidden="1" customWidth="1"/>
    <col min="15104" max="15104" width="10.5703125" bestFit="1" customWidth="1"/>
    <col min="15105" max="15111" width="0" hidden="1" customWidth="1"/>
    <col min="15112" max="15112" width="10.5703125" bestFit="1" customWidth="1"/>
    <col min="15113" max="15118" width="0" hidden="1" customWidth="1"/>
    <col min="15119" max="15119" width="11.5703125" bestFit="1" customWidth="1"/>
    <col min="15120" max="15130" width="0" hidden="1" customWidth="1"/>
    <col min="15131" max="15131" width="17" bestFit="1" customWidth="1"/>
    <col min="15132" max="15138" width="0" hidden="1" customWidth="1"/>
    <col min="15139" max="15139" width="11.7109375" bestFit="1" customWidth="1"/>
    <col min="15140" max="15140" width="0" hidden="1" customWidth="1"/>
    <col min="15141" max="15141" width="13.28515625" bestFit="1" customWidth="1"/>
    <col min="15142" max="15142" width="11.7109375" bestFit="1" customWidth="1"/>
    <col min="15143" max="15169" width="0" hidden="1" customWidth="1"/>
    <col min="15170" max="15170" width="13.28515625" bestFit="1" customWidth="1"/>
    <col min="15336" max="15336" width="49.7109375" bestFit="1" customWidth="1"/>
    <col min="15337" max="15337" width="45.28515625" customWidth="1"/>
    <col min="15338" max="15338" width="49.28515625" bestFit="1" customWidth="1"/>
    <col min="15339" max="15339" width="21.5703125" bestFit="1" customWidth="1"/>
    <col min="15340" max="15340" width="12.85546875" bestFit="1" customWidth="1"/>
    <col min="15341" max="15341" width="47.42578125" bestFit="1" customWidth="1"/>
    <col min="15342" max="15342" width="13.28515625" bestFit="1" customWidth="1"/>
    <col min="15343" max="15359" width="0" hidden="1" customWidth="1"/>
    <col min="15360" max="15360" width="10.5703125" bestFit="1" customWidth="1"/>
    <col min="15361" max="15367" width="0" hidden="1" customWidth="1"/>
    <col min="15368" max="15368" width="10.5703125" bestFit="1" customWidth="1"/>
    <col min="15369" max="15374" width="0" hidden="1" customWidth="1"/>
    <col min="15375" max="15375" width="11.5703125" bestFit="1" customWidth="1"/>
    <col min="15376" max="15386" width="0" hidden="1" customWidth="1"/>
    <col min="15387" max="15387" width="17" bestFit="1" customWidth="1"/>
    <col min="15388" max="15394" width="0" hidden="1" customWidth="1"/>
    <col min="15395" max="15395" width="11.7109375" bestFit="1" customWidth="1"/>
    <col min="15396" max="15396" width="0" hidden="1" customWidth="1"/>
    <col min="15397" max="15397" width="13.28515625" bestFit="1" customWidth="1"/>
    <col min="15398" max="15398" width="11.7109375" bestFit="1" customWidth="1"/>
    <col min="15399" max="15425" width="0" hidden="1" customWidth="1"/>
    <col min="15426" max="15426" width="13.28515625" bestFit="1" customWidth="1"/>
    <col min="15592" max="15592" width="49.7109375" bestFit="1" customWidth="1"/>
    <col min="15593" max="15593" width="45.28515625" customWidth="1"/>
    <col min="15594" max="15594" width="49.28515625" bestFit="1" customWidth="1"/>
    <col min="15595" max="15595" width="21.5703125" bestFit="1" customWidth="1"/>
    <col min="15596" max="15596" width="12.85546875" bestFit="1" customWidth="1"/>
    <col min="15597" max="15597" width="47.42578125" bestFit="1" customWidth="1"/>
    <col min="15598" max="15598" width="13.28515625" bestFit="1" customWidth="1"/>
    <col min="15599" max="15615" width="0" hidden="1" customWidth="1"/>
    <col min="15616" max="15616" width="10.5703125" bestFit="1" customWidth="1"/>
    <col min="15617" max="15623" width="0" hidden="1" customWidth="1"/>
    <col min="15624" max="15624" width="10.5703125" bestFit="1" customWidth="1"/>
    <col min="15625" max="15630" width="0" hidden="1" customWidth="1"/>
    <col min="15631" max="15631" width="11.5703125" bestFit="1" customWidth="1"/>
    <col min="15632" max="15642" width="0" hidden="1" customWidth="1"/>
    <col min="15643" max="15643" width="17" bestFit="1" customWidth="1"/>
    <col min="15644" max="15650" width="0" hidden="1" customWidth="1"/>
    <col min="15651" max="15651" width="11.7109375" bestFit="1" customWidth="1"/>
    <col min="15652" max="15652" width="0" hidden="1" customWidth="1"/>
    <col min="15653" max="15653" width="13.28515625" bestFit="1" customWidth="1"/>
    <col min="15654" max="15654" width="11.7109375" bestFit="1" customWidth="1"/>
    <col min="15655" max="15681" width="0" hidden="1" customWidth="1"/>
    <col min="15682" max="15682" width="13.28515625" bestFit="1" customWidth="1"/>
    <col min="15848" max="15848" width="49.7109375" bestFit="1" customWidth="1"/>
    <col min="15849" max="15849" width="45.28515625" customWidth="1"/>
    <col min="15850" max="15850" width="49.28515625" bestFit="1" customWidth="1"/>
    <col min="15851" max="15851" width="21.5703125" bestFit="1" customWidth="1"/>
    <col min="15852" max="15852" width="12.85546875" bestFit="1" customWidth="1"/>
    <col min="15853" max="15853" width="47.42578125" bestFit="1" customWidth="1"/>
    <col min="15854" max="15854" width="13.28515625" bestFit="1" customWidth="1"/>
    <col min="15855" max="15871" width="0" hidden="1" customWidth="1"/>
    <col min="15872" max="15872" width="10.5703125" bestFit="1" customWidth="1"/>
    <col min="15873" max="15879" width="0" hidden="1" customWidth="1"/>
    <col min="15880" max="15880" width="10.5703125" bestFit="1" customWidth="1"/>
    <col min="15881" max="15886" width="0" hidden="1" customWidth="1"/>
    <col min="15887" max="15887" width="11.5703125" bestFit="1" customWidth="1"/>
    <col min="15888" max="15898" width="0" hidden="1" customWidth="1"/>
    <col min="15899" max="15899" width="17" bestFit="1" customWidth="1"/>
    <col min="15900" max="15906" width="0" hidden="1" customWidth="1"/>
    <col min="15907" max="15907" width="11.7109375" bestFit="1" customWidth="1"/>
    <col min="15908" max="15908" width="0" hidden="1" customWidth="1"/>
    <col min="15909" max="15909" width="13.28515625" bestFit="1" customWidth="1"/>
    <col min="15910" max="15910" width="11.7109375" bestFit="1" customWidth="1"/>
    <col min="15911" max="15937" width="0" hidden="1" customWidth="1"/>
    <col min="15938" max="15938" width="13.28515625" bestFit="1" customWidth="1"/>
    <col min="16104" max="16104" width="49.7109375" bestFit="1" customWidth="1"/>
    <col min="16105" max="16105" width="45.28515625" customWidth="1"/>
    <col min="16106" max="16106" width="49.28515625" bestFit="1" customWidth="1"/>
    <col min="16107" max="16107" width="21.5703125" bestFit="1" customWidth="1"/>
    <col min="16108" max="16108" width="12.85546875" bestFit="1" customWidth="1"/>
    <col min="16109" max="16109" width="47.42578125" bestFit="1" customWidth="1"/>
    <col min="16110" max="16110" width="13.28515625" bestFit="1" customWidth="1"/>
    <col min="16111" max="16127" width="0" hidden="1" customWidth="1"/>
    <col min="16128" max="16128" width="10.5703125" bestFit="1" customWidth="1"/>
    <col min="16129" max="16135" width="0" hidden="1" customWidth="1"/>
    <col min="16136" max="16136" width="10.5703125" bestFit="1" customWidth="1"/>
    <col min="16137" max="16142" width="0" hidden="1" customWidth="1"/>
    <col min="16143" max="16143" width="11.5703125" bestFit="1" customWidth="1"/>
    <col min="16144" max="16154" width="0" hidden="1" customWidth="1"/>
    <col min="16155" max="16155" width="17" bestFit="1" customWidth="1"/>
    <col min="16156" max="16162" width="0" hidden="1" customWidth="1"/>
    <col min="16163" max="16163" width="11.7109375" bestFit="1" customWidth="1"/>
    <col min="16164" max="16164" width="0" hidden="1" customWidth="1"/>
    <col min="16165" max="16165" width="13.28515625" bestFit="1" customWidth="1"/>
    <col min="16166" max="16166" width="11.7109375" bestFit="1" customWidth="1"/>
    <col min="16167" max="16193" width="0" hidden="1" customWidth="1"/>
    <col min="16194" max="16194" width="13.28515625" bestFit="1" customWidth="1"/>
  </cols>
  <sheetData>
    <row r="3" spans="1:66" ht="15.75" x14ac:dyDescent="0.25">
      <c r="B3" s="1" t="s">
        <v>90</v>
      </c>
    </row>
    <row r="4" spans="1:66" ht="21" x14ac:dyDescent="0.35">
      <c r="B4" s="14">
        <v>43800</v>
      </c>
    </row>
    <row r="5" spans="1:66" ht="21" x14ac:dyDescent="0.35">
      <c r="B5" s="4" t="s">
        <v>0</v>
      </c>
    </row>
    <row r="6" spans="1:66" ht="21" x14ac:dyDescent="0.35">
      <c r="B6" s="3" t="s">
        <v>1</v>
      </c>
    </row>
    <row r="7" spans="1:66" ht="21" x14ac:dyDescent="0.35">
      <c r="B7" s="3" t="s">
        <v>2</v>
      </c>
    </row>
    <row r="8" spans="1:66" ht="21" x14ac:dyDescent="0.35">
      <c r="B8" s="3"/>
    </row>
    <row r="9" spans="1:66" x14ac:dyDescent="0.25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6" t="s">
        <v>9</v>
      </c>
      <c r="H9" s="7" t="s">
        <v>10</v>
      </c>
      <c r="I9" s="7" t="s">
        <v>11</v>
      </c>
      <c r="J9" s="7" t="s">
        <v>12</v>
      </c>
      <c r="K9" s="7" t="s">
        <v>13</v>
      </c>
      <c r="L9" s="7" t="s">
        <v>14</v>
      </c>
      <c r="M9" s="7" t="s">
        <v>15</v>
      </c>
      <c r="N9" s="7" t="s">
        <v>16</v>
      </c>
      <c r="O9" s="7" t="s">
        <v>17</v>
      </c>
      <c r="P9" s="7" t="s">
        <v>18</v>
      </c>
      <c r="Q9" s="7" t="s">
        <v>19</v>
      </c>
      <c r="R9" s="7" t="s">
        <v>20</v>
      </c>
      <c r="S9" s="7" t="s">
        <v>21</v>
      </c>
      <c r="T9" s="7" t="s">
        <v>22</v>
      </c>
      <c r="U9" s="7" t="s">
        <v>23</v>
      </c>
      <c r="V9" s="7" t="s">
        <v>99</v>
      </c>
      <c r="W9" s="7" t="s">
        <v>101</v>
      </c>
      <c r="X9" s="7" t="s">
        <v>24</v>
      </c>
      <c r="Y9" s="7" t="s">
        <v>25</v>
      </c>
      <c r="Z9" s="6" t="s">
        <v>26</v>
      </c>
      <c r="AA9" s="7" t="s">
        <v>27</v>
      </c>
      <c r="AB9" s="7" t="s">
        <v>28</v>
      </c>
      <c r="AC9" s="7" t="s">
        <v>29</v>
      </c>
      <c r="AD9" s="7" t="s">
        <v>30</v>
      </c>
      <c r="AE9" s="7" t="s">
        <v>31</v>
      </c>
      <c r="AF9" s="7" t="s">
        <v>32</v>
      </c>
      <c r="AG9" s="8" t="s">
        <v>33</v>
      </c>
      <c r="AH9" s="7" t="s">
        <v>34</v>
      </c>
      <c r="AI9" s="7" t="s">
        <v>35</v>
      </c>
      <c r="AJ9" s="7" t="s">
        <v>36</v>
      </c>
      <c r="AK9" s="7" t="s">
        <v>37</v>
      </c>
      <c r="AL9" s="7" t="s">
        <v>38</v>
      </c>
      <c r="AM9" s="7" t="s">
        <v>39</v>
      </c>
      <c r="AN9" s="7" t="s">
        <v>40</v>
      </c>
      <c r="AO9" s="7" t="s">
        <v>41</v>
      </c>
      <c r="AP9" s="7" t="s">
        <v>42</v>
      </c>
      <c r="AQ9" s="7" t="s">
        <v>43</v>
      </c>
      <c r="AR9" s="7" t="s">
        <v>44</v>
      </c>
      <c r="AS9" s="6" t="s">
        <v>45</v>
      </c>
      <c r="AT9" s="7" t="s">
        <v>46</v>
      </c>
      <c r="AU9" s="7" t="s">
        <v>47</v>
      </c>
      <c r="AV9" s="7" t="s">
        <v>48</v>
      </c>
      <c r="AW9" s="7" t="s">
        <v>49</v>
      </c>
      <c r="AX9" s="7" t="s">
        <v>50</v>
      </c>
      <c r="AY9" s="7" t="s">
        <v>51</v>
      </c>
      <c r="AZ9" s="7" t="s">
        <v>52</v>
      </c>
      <c r="BA9" s="6" t="s">
        <v>53</v>
      </c>
      <c r="BB9" s="7" t="s">
        <v>54</v>
      </c>
      <c r="BC9" s="6" t="s">
        <v>55</v>
      </c>
      <c r="BD9" s="6" t="s">
        <v>56</v>
      </c>
      <c r="BE9" s="7" t="s">
        <v>57</v>
      </c>
      <c r="BF9" s="7" t="s">
        <v>58</v>
      </c>
      <c r="BG9" s="7" t="s">
        <v>59</v>
      </c>
      <c r="BH9" s="7" t="s">
        <v>62</v>
      </c>
      <c r="BI9" s="7" t="s">
        <v>60</v>
      </c>
      <c r="BJ9" s="7" t="s">
        <v>61</v>
      </c>
      <c r="BK9" s="7" t="s">
        <v>100</v>
      </c>
      <c r="BL9" s="7" t="s">
        <v>63</v>
      </c>
      <c r="BM9" s="7" t="s">
        <v>64</v>
      </c>
      <c r="BN9" s="6" t="s">
        <v>65</v>
      </c>
    </row>
    <row r="10" spans="1:66" x14ac:dyDescent="0.25">
      <c r="A10" s="9" t="s">
        <v>75</v>
      </c>
      <c r="B10" s="9" t="s">
        <v>67</v>
      </c>
      <c r="C10" s="9" t="s">
        <v>68</v>
      </c>
      <c r="D10" s="10" t="s">
        <v>69</v>
      </c>
      <c r="E10" s="9" t="s">
        <v>70</v>
      </c>
      <c r="F10" s="9" t="s">
        <v>76</v>
      </c>
      <c r="G10" s="16">
        <f>SUM(H10:Y10)</f>
        <v>3342.32</v>
      </c>
      <c r="H10" s="11">
        <v>0</v>
      </c>
      <c r="I10" s="11">
        <v>0</v>
      </c>
      <c r="J10" s="16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3342.32</v>
      </c>
      <c r="X10" s="11">
        <v>0</v>
      </c>
      <c r="Y10" s="11">
        <v>0</v>
      </c>
      <c r="Z10" s="16">
        <f>SUM(AA10:AF10)</f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6">
        <f>SUM(AH10:AR10)</f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  <c r="AS10" s="16">
        <f>SUM(AT10:AZ10)</f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1">
        <v>0</v>
      </c>
      <c r="BA10" s="16">
        <f>SUM(BB10)</f>
        <v>0</v>
      </c>
      <c r="BB10" s="11">
        <v>0</v>
      </c>
      <c r="BC10" s="16">
        <f>BA10+AS10+AG10+Z10+G10</f>
        <v>3342.32</v>
      </c>
      <c r="BD10" s="16">
        <f t="shared" ref="BD10:BD24" si="0">SUM(BE10:BM10)</f>
        <v>459.04999999999995</v>
      </c>
      <c r="BE10" s="11">
        <v>0</v>
      </c>
      <c r="BF10" s="11">
        <v>0</v>
      </c>
      <c r="BG10" s="11">
        <v>0</v>
      </c>
      <c r="BH10" s="11">
        <v>367.65</v>
      </c>
      <c r="BI10" s="11">
        <v>91.4</v>
      </c>
      <c r="BJ10" s="11">
        <v>0</v>
      </c>
      <c r="BK10" s="11">
        <v>0</v>
      </c>
      <c r="BL10" s="11">
        <v>0</v>
      </c>
      <c r="BM10" s="11">
        <v>0</v>
      </c>
      <c r="BN10" s="16">
        <f t="shared" ref="BN10:BN22" si="1">BC10-BD10</f>
        <v>2883.2700000000004</v>
      </c>
    </row>
    <row r="11" spans="1:66" x14ac:dyDescent="0.25">
      <c r="A11" s="9" t="s">
        <v>72</v>
      </c>
      <c r="B11" s="9" t="s">
        <v>67</v>
      </c>
      <c r="C11" s="9" t="s">
        <v>73</v>
      </c>
      <c r="D11" s="10" t="s">
        <v>69</v>
      </c>
      <c r="E11" s="9" t="s">
        <v>70</v>
      </c>
      <c r="F11" s="9" t="s">
        <v>74</v>
      </c>
      <c r="G11" s="16">
        <f t="shared" ref="G11:G24" si="2">SUM(H11:Y11)</f>
        <v>7272.62</v>
      </c>
      <c r="H11" s="11">
        <v>0</v>
      </c>
      <c r="I11" s="11">
        <v>0</v>
      </c>
      <c r="J11" s="16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6">
        <v>7272.62</v>
      </c>
      <c r="X11" s="11">
        <v>0</v>
      </c>
      <c r="Y11" s="11">
        <v>0</v>
      </c>
      <c r="Z11" s="16">
        <f t="shared" ref="Z11:Z24" si="3">SUM(AA11:AF11)</f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6">
        <f>SUM(AH11:AR11)</f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  <c r="AS11" s="16">
        <f>SUM(AT11:AZ11)</f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1">
        <v>0</v>
      </c>
      <c r="BA11" s="16">
        <f>SUM(BB11)</f>
        <v>0</v>
      </c>
      <c r="BB11" s="11">
        <v>0</v>
      </c>
      <c r="BC11" s="16">
        <f t="shared" ref="BC11:BC14" si="4">BA11+AS11+AG11+Z11+G11</f>
        <v>7272.62</v>
      </c>
      <c r="BD11" s="16">
        <f t="shared" si="0"/>
        <v>1596.3000000000002</v>
      </c>
      <c r="BE11" s="11">
        <v>0</v>
      </c>
      <c r="BF11" s="11">
        <v>0</v>
      </c>
      <c r="BG11" s="11">
        <v>0</v>
      </c>
      <c r="BH11" s="11">
        <v>642.33000000000004</v>
      </c>
      <c r="BI11" s="11">
        <v>953.97</v>
      </c>
      <c r="BJ11" s="11">
        <v>0</v>
      </c>
      <c r="BK11" s="11">
        <v>0</v>
      </c>
      <c r="BL11" s="11">
        <v>0</v>
      </c>
      <c r="BM11" s="11">
        <v>0</v>
      </c>
      <c r="BN11" s="16">
        <f t="shared" si="1"/>
        <v>5676.32</v>
      </c>
    </row>
    <row r="12" spans="1:66" x14ac:dyDescent="0.25">
      <c r="A12" s="9" t="s">
        <v>77</v>
      </c>
      <c r="B12" s="9" t="s">
        <v>67</v>
      </c>
      <c r="C12" s="9" t="s">
        <v>78</v>
      </c>
      <c r="D12" s="10" t="s">
        <v>69</v>
      </c>
      <c r="E12" s="9" t="s">
        <v>70</v>
      </c>
      <c r="F12" s="9" t="s">
        <v>79</v>
      </c>
      <c r="G12" s="16">
        <f t="shared" si="2"/>
        <v>3342.32</v>
      </c>
      <c r="H12" s="11">
        <v>0</v>
      </c>
      <c r="I12" s="11">
        <v>0</v>
      </c>
      <c r="J12" s="16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6">
        <v>3342.32</v>
      </c>
      <c r="X12" s="11">
        <v>0</v>
      </c>
      <c r="Y12" s="11">
        <v>0</v>
      </c>
      <c r="Z12" s="16">
        <f t="shared" si="3"/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6">
        <f>SUM(AH12:AR12)</f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6">
        <f>SUM(AT12:AZ12)</f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1">
        <v>0</v>
      </c>
      <c r="BA12" s="16">
        <f>SUM(BB12)</f>
        <v>0</v>
      </c>
      <c r="BB12" s="11">
        <v>0</v>
      </c>
      <c r="BC12" s="16">
        <f t="shared" si="4"/>
        <v>3342.32</v>
      </c>
      <c r="BD12" s="16">
        <f t="shared" si="0"/>
        <v>459.04999999999995</v>
      </c>
      <c r="BE12" s="11">
        <v>0</v>
      </c>
      <c r="BF12" s="11">
        <v>0</v>
      </c>
      <c r="BG12" s="11">
        <v>0</v>
      </c>
      <c r="BH12" s="11">
        <v>367.65</v>
      </c>
      <c r="BI12" s="11">
        <v>91.4</v>
      </c>
      <c r="BJ12" s="11">
        <v>0</v>
      </c>
      <c r="BK12" s="11">
        <v>0</v>
      </c>
      <c r="BL12" s="11">
        <v>0</v>
      </c>
      <c r="BM12" s="11">
        <v>0</v>
      </c>
      <c r="BN12" s="16">
        <f t="shared" si="1"/>
        <v>2883.2700000000004</v>
      </c>
    </row>
    <row r="13" spans="1:66" x14ac:dyDescent="0.25">
      <c r="A13" s="9" t="s">
        <v>66</v>
      </c>
      <c r="B13" s="9" t="s">
        <v>67</v>
      </c>
      <c r="C13" s="9" t="s">
        <v>68</v>
      </c>
      <c r="D13" s="10" t="s">
        <v>69</v>
      </c>
      <c r="E13" s="9" t="s">
        <v>70</v>
      </c>
      <c r="F13" s="9" t="s">
        <v>71</v>
      </c>
      <c r="G13" s="16">
        <f t="shared" si="2"/>
        <v>13288.82</v>
      </c>
      <c r="H13" s="11">
        <v>0</v>
      </c>
      <c r="I13" s="11">
        <v>0</v>
      </c>
      <c r="J13" s="16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6">
        <v>13288.82</v>
      </c>
      <c r="X13" s="11">
        <v>0</v>
      </c>
      <c r="Y13" s="11">
        <v>0</v>
      </c>
      <c r="Z13" s="16">
        <f t="shared" si="3"/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6">
        <f t="shared" ref="AG13:AG24" si="5">SUM(AH13:AR13)</f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6">
        <f>SUM(AT13:AZ13)</f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6">
        <f>SUM(BB13)</f>
        <v>0</v>
      </c>
      <c r="BB13" s="11">
        <v>0</v>
      </c>
      <c r="BC13" s="16">
        <f t="shared" si="4"/>
        <v>13288.82</v>
      </c>
      <c r="BD13" s="16">
        <f t="shared" si="0"/>
        <v>3250.75</v>
      </c>
      <c r="BE13" s="11">
        <v>0</v>
      </c>
      <c r="BF13" s="11">
        <v>0</v>
      </c>
      <c r="BG13" s="11">
        <v>0</v>
      </c>
      <c r="BH13" s="11">
        <v>642.33000000000004</v>
      </c>
      <c r="BI13" s="11">
        <v>2608.42</v>
      </c>
      <c r="BJ13" s="11">
        <v>0</v>
      </c>
      <c r="BK13" s="11">
        <v>0</v>
      </c>
      <c r="BL13" s="11">
        <v>0</v>
      </c>
      <c r="BM13" s="11">
        <v>0</v>
      </c>
      <c r="BN13" s="16">
        <f t="shared" si="1"/>
        <v>10038.07</v>
      </c>
    </row>
    <row r="14" spans="1:66" x14ac:dyDescent="0.25">
      <c r="A14" s="9" t="s">
        <v>97</v>
      </c>
      <c r="B14" s="9" t="s">
        <v>67</v>
      </c>
      <c r="C14" s="9" t="s">
        <v>98</v>
      </c>
      <c r="D14" s="10" t="s">
        <v>69</v>
      </c>
      <c r="E14" s="9" t="s">
        <v>70</v>
      </c>
      <c r="F14" s="9" t="s">
        <v>79</v>
      </c>
      <c r="G14" s="16">
        <f t="shared" si="2"/>
        <v>2761.84</v>
      </c>
      <c r="H14" s="11">
        <v>0</v>
      </c>
      <c r="I14" s="11">
        <v>0</v>
      </c>
      <c r="J14" s="16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6">
        <v>2761.84</v>
      </c>
      <c r="X14" s="11">
        <v>0</v>
      </c>
      <c r="Y14" s="11">
        <v>0</v>
      </c>
      <c r="Z14" s="16">
        <f t="shared" si="3"/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6">
        <f t="shared" si="5"/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6">
        <f t="shared" ref="AS14:AS23" si="6">SUM(AT14:AZ14)</f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6">
        <f t="shared" ref="BA14:BA24" si="7">SUM(BB14)</f>
        <v>0</v>
      </c>
      <c r="BB14" s="11">
        <v>0</v>
      </c>
      <c r="BC14" s="16">
        <f t="shared" si="4"/>
        <v>2761.84</v>
      </c>
      <c r="BD14" s="16">
        <f t="shared" si="0"/>
        <v>294.26</v>
      </c>
      <c r="BE14" s="11">
        <v>0</v>
      </c>
      <c r="BF14" s="11">
        <v>0</v>
      </c>
      <c r="BG14" s="11">
        <v>0</v>
      </c>
      <c r="BH14" s="11">
        <v>248.56</v>
      </c>
      <c r="BI14" s="11">
        <v>45.7</v>
      </c>
      <c r="BJ14" s="11">
        <v>0</v>
      </c>
      <c r="BK14" s="11">
        <v>0</v>
      </c>
      <c r="BL14" s="11">
        <v>0</v>
      </c>
      <c r="BM14" s="11">
        <v>0</v>
      </c>
      <c r="BN14" s="16">
        <f t="shared" si="1"/>
        <v>2467.58</v>
      </c>
    </row>
    <row r="15" spans="1:66" x14ac:dyDescent="0.25">
      <c r="A15" s="9" t="s">
        <v>81</v>
      </c>
      <c r="B15" s="9" t="s">
        <v>94</v>
      </c>
      <c r="C15" s="9" t="s">
        <v>94</v>
      </c>
      <c r="D15" s="10" t="s">
        <v>69</v>
      </c>
      <c r="E15" s="9" t="s">
        <v>70</v>
      </c>
      <c r="F15" s="9" t="s">
        <v>95</v>
      </c>
      <c r="G15" s="16">
        <f t="shared" si="2"/>
        <v>1485.51</v>
      </c>
      <c r="H15" s="11">
        <v>0</v>
      </c>
      <c r="I15" s="11">
        <v>0</v>
      </c>
      <c r="J15" s="16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6">
        <v>1485.51</v>
      </c>
      <c r="X15" s="11">
        <v>0</v>
      </c>
      <c r="Y15" s="11">
        <v>0</v>
      </c>
      <c r="Z15" s="16">
        <f t="shared" si="3"/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6">
        <f t="shared" ref="AG15" si="8">SUM(AH15:AR15)</f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6">
        <f t="shared" ref="AS15" si="9">SUM(AT15:AZ15)</f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  <c r="BA15" s="16">
        <f t="shared" ref="BA15" si="10">SUM(BB15)</f>
        <v>0</v>
      </c>
      <c r="BB15" s="11">
        <v>0</v>
      </c>
      <c r="BC15" s="16">
        <f t="shared" ref="BC15" si="11">BA15+AS15+AG15+Z15+G15</f>
        <v>1485.51</v>
      </c>
      <c r="BD15" s="16">
        <f t="shared" si="0"/>
        <v>0</v>
      </c>
      <c r="BE15" s="11">
        <v>0</v>
      </c>
      <c r="BF15" s="11">
        <v>0</v>
      </c>
      <c r="BG15" s="11">
        <v>0</v>
      </c>
      <c r="BH15" s="16">
        <v>0</v>
      </c>
      <c r="BI15" s="16">
        <v>0</v>
      </c>
      <c r="BJ15" s="16">
        <v>0</v>
      </c>
      <c r="BK15" s="16">
        <v>0</v>
      </c>
      <c r="BL15" s="16">
        <v>0</v>
      </c>
      <c r="BM15" s="16">
        <v>0</v>
      </c>
      <c r="BN15" s="16">
        <f t="shared" si="1"/>
        <v>1485.51</v>
      </c>
    </row>
    <row r="16" spans="1:66" x14ac:dyDescent="0.25">
      <c r="A16" s="9" t="s">
        <v>80</v>
      </c>
      <c r="B16" s="9" t="s">
        <v>102</v>
      </c>
      <c r="C16" s="9" t="s">
        <v>103</v>
      </c>
      <c r="D16" s="10" t="s">
        <v>69</v>
      </c>
      <c r="E16" s="9" t="s">
        <v>70</v>
      </c>
      <c r="F16" s="9" t="s">
        <v>96</v>
      </c>
      <c r="G16" s="16">
        <f t="shared" si="2"/>
        <v>1485.51</v>
      </c>
      <c r="H16" s="11">
        <v>0</v>
      </c>
      <c r="I16" s="11">
        <v>0</v>
      </c>
      <c r="J16" s="16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6">
        <v>1485.51</v>
      </c>
      <c r="X16" s="11">
        <v>0</v>
      </c>
      <c r="Y16" s="11">
        <v>0</v>
      </c>
      <c r="Z16" s="16">
        <f t="shared" si="3"/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6">
        <f t="shared" si="5"/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6">
        <f t="shared" si="6"/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1">
        <v>0</v>
      </c>
      <c r="BA16" s="16">
        <f t="shared" si="7"/>
        <v>0</v>
      </c>
      <c r="BB16" s="11">
        <v>0</v>
      </c>
      <c r="BC16" s="16">
        <f t="shared" ref="BC16:BC24" si="12">BA16+AS16+AG16+Z16+G16</f>
        <v>1485.51</v>
      </c>
      <c r="BD16" s="16">
        <f t="shared" si="0"/>
        <v>0</v>
      </c>
      <c r="BE16" s="11">
        <v>0</v>
      </c>
      <c r="BF16" s="11">
        <v>0</v>
      </c>
      <c r="BG16" s="11">
        <v>0</v>
      </c>
      <c r="BH16" s="16">
        <v>0</v>
      </c>
      <c r="BI16" s="16">
        <v>0</v>
      </c>
      <c r="BJ16" s="16">
        <v>0</v>
      </c>
      <c r="BK16" s="16">
        <v>0</v>
      </c>
      <c r="BL16" s="16">
        <v>0</v>
      </c>
      <c r="BM16" s="16">
        <v>0</v>
      </c>
      <c r="BN16" s="16">
        <f t="shared" si="1"/>
        <v>1485.51</v>
      </c>
    </row>
    <row r="17" spans="1:66" x14ac:dyDescent="0.25">
      <c r="A17" s="9" t="s">
        <v>80</v>
      </c>
      <c r="B17" s="9" t="s">
        <v>86</v>
      </c>
      <c r="C17" s="9" t="s">
        <v>86</v>
      </c>
      <c r="D17" s="10" t="s">
        <v>69</v>
      </c>
      <c r="E17" s="9" t="s">
        <v>84</v>
      </c>
      <c r="F17" s="9" t="s">
        <v>85</v>
      </c>
      <c r="G17" s="16">
        <f t="shared" si="2"/>
        <v>148.55000000000001</v>
      </c>
      <c r="H17" s="11">
        <v>0</v>
      </c>
      <c r="I17" s="11">
        <v>0</v>
      </c>
      <c r="J17" s="16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6">
        <v>148.55000000000001</v>
      </c>
      <c r="X17" s="11">
        <v>0</v>
      </c>
      <c r="Y17" s="11">
        <v>0</v>
      </c>
      <c r="Z17" s="16">
        <f t="shared" si="3"/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6">
        <f t="shared" si="5"/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6">
        <f t="shared" si="6"/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1">
        <v>0</v>
      </c>
      <c r="BA17" s="16">
        <f t="shared" si="7"/>
        <v>0</v>
      </c>
      <c r="BB17" s="11">
        <v>0</v>
      </c>
      <c r="BC17" s="16">
        <f t="shared" si="12"/>
        <v>148.55000000000001</v>
      </c>
      <c r="BD17" s="16">
        <f t="shared" si="0"/>
        <v>0</v>
      </c>
      <c r="BE17" s="11">
        <v>0</v>
      </c>
      <c r="BF17" s="11">
        <v>0</v>
      </c>
      <c r="BG17" s="11">
        <v>0</v>
      </c>
      <c r="BH17" s="16">
        <v>0</v>
      </c>
      <c r="BI17" s="16">
        <v>0</v>
      </c>
      <c r="BJ17" s="16">
        <v>0</v>
      </c>
      <c r="BK17" s="16">
        <v>0</v>
      </c>
      <c r="BL17" s="16">
        <v>0</v>
      </c>
      <c r="BM17" s="16">
        <v>0</v>
      </c>
      <c r="BN17" s="16">
        <f t="shared" si="1"/>
        <v>148.55000000000001</v>
      </c>
    </row>
    <row r="18" spans="1:66" x14ac:dyDescent="0.25">
      <c r="A18" s="9" t="s">
        <v>82</v>
      </c>
      <c r="B18" s="9" t="s">
        <v>83</v>
      </c>
      <c r="C18" s="9" t="s">
        <v>83</v>
      </c>
      <c r="D18" s="10" t="s">
        <v>69</v>
      </c>
      <c r="E18" s="9" t="s">
        <v>84</v>
      </c>
      <c r="F18" s="9" t="s">
        <v>85</v>
      </c>
      <c r="G18" s="16">
        <f t="shared" si="2"/>
        <v>148.55000000000001</v>
      </c>
      <c r="H18" s="11">
        <v>0</v>
      </c>
      <c r="I18" s="11">
        <v>0</v>
      </c>
      <c r="J18" s="16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6">
        <v>148.55000000000001</v>
      </c>
      <c r="X18" s="11">
        <v>0</v>
      </c>
      <c r="Y18" s="11">
        <v>0</v>
      </c>
      <c r="Z18" s="16">
        <f t="shared" si="3"/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6">
        <f t="shared" si="5"/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6">
        <f t="shared" si="6"/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1">
        <v>0</v>
      </c>
      <c r="BA18" s="16">
        <f t="shared" si="7"/>
        <v>0</v>
      </c>
      <c r="BB18" s="11">
        <v>0</v>
      </c>
      <c r="BC18" s="16">
        <f t="shared" si="12"/>
        <v>148.55000000000001</v>
      </c>
      <c r="BD18" s="16">
        <f t="shared" si="0"/>
        <v>0</v>
      </c>
      <c r="BE18" s="11">
        <v>0</v>
      </c>
      <c r="BF18" s="11">
        <v>0</v>
      </c>
      <c r="BG18" s="11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v>0</v>
      </c>
      <c r="BN18" s="16">
        <f t="shared" si="1"/>
        <v>148.55000000000001</v>
      </c>
    </row>
    <row r="19" spans="1:66" x14ac:dyDescent="0.25">
      <c r="A19" s="9" t="s">
        <v>91</v>
      </c>
      <c r="B19" s="9" t="s">
        <v>83</v>
      </c>
      <c r="C19" s="9" t="s">
        <v>83</v>
      </c>
      <c r="D19" s="10" t="s">
        <v>69</v>
      </c>
      <c r="E19" s="9" t="s">
        <v>84</v>
      </c>
      <c r="F19" s="9" t="s">
        <v>85</v>
      </c>
      <c r="G19" s="16">
        <f>SUM(H19:Y19)</f>
        <v>148.55000000000001</v>
      </c>
      <c r="H19" s="11">
        <v>0</v>
      </c>
      <c r="I19" s="11">
        <v>0</v>
      </c>
      <c r="J19" s="16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6">
        <v>148.55000000000001</v>
      </c>
      <c r="X19" s="11">
        <v>0</v>
      </c>
      <c r="Y19" s="11">
        <v>0</v>
      </c>
      <c r="Z19" s="16">
        <f>SUM(AA19:AF19)</f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6">
        <f>SUM(AH19:AR19)</f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6">
        <f>SUM(AT19:AZ19)</f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6">
        <f>SUM(BB19)</f>
        <v>0</v>
      </c>
      <c r="BB19" s="11">
        <v>0</v>
      </c>
      <c r="BC19" s="16">
        <f>BA19+AS19+AG19+Z19+G19</f>
        <v>148.55000000000001</v>
      </c>
      <c r="BD19" s="16">
        <f>SUM(BE19:BM19)</f>
        <v>0</v>
      </c>
      <c r="BE19" s="11">
        <v>0</v>
      </c>
      <c r="BF19" s="11">
        <v>0</v>
      </c>
      <c r="BG19" s="11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v>0</v>
      </c>
      <c r="BN19" s="16">
        <f>BC19-BD19</f>
        <v>148.55000000000001</v>
      </c>
    </row>
    <row r="20" spans="1:66" x14ac:dyDescent="0.25">
      <c r="A20" s="9" t="s">
        <v>92</v>
      </c>
      <c r="B20" s="9" t="s">
        <v>86</v>
      </c>
      <c r="C20" s="9" t="s">
        <v>86</v>
      </c>
      <c r="D20" s="10" t="s">
        <v>69</v>
      </c>
      <c r="E20" s="9" t="s">
        <v>84</v>
      </c>
      <c r="F20" s="9" t="s">
        <v>85</v>
      </c>
      <c r="G20" s="16">
        <f>SUM(H20:Y20)</f>
        <v>148.55000000000001</v>
      </c>
      <c r="H20" s="11">
        <v>0</v>
      </c>
      <c r="I20" s="11">
        <v>0</v>
      </c>
      <c r="J20" s="16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6">
        <v>148.55000000000001</v>
      </c>
      <c r="X20" s="11">
        <v>0</v>
      </c>
      <c r="Y20" s="11">
        <v>0</v>
      </c>
      <c r="Z20" s="16">
        <f>SUM(AA20:AF20)</f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6">
        <f t="shared" ref="AG20" si="13">SUM(AH20:AR20)</f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6">
        <f t="shared" ref="AS20" si="14">SUM(AT20:AZ20)</f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  <c r="BA20" s="16">
        <f t="shared" ref="BA20" si="15">SUM(BB20)</f>
        <v>0</v>
      </c>
      <c r="BB20" s="11">
        <v>0</v>
      </c>
      <c r="BC20" s="16">
        <f t="shared" ref="BC20" si="16">BA20+AS20+AG20+Z20+G20</f>
        <v>148.55000000000001</v>
      </c>
      <c r="BD20" s="16">
        <f>SUM(BE20:BM20)</f>
        <v>0</v>
      </c>
      <c r="BE20" s="11">
        <v>0</v>
      </c>
      <c r="BF20" s="11">
        <v>0</v>
      </c>
      <c r="BG20" s="11">
        <v>0</v>
      </c>
      <c r="BH20" s="16">
        <v>0</v>
      </c>
      <c r="BI20" s="16">
        <v>0</v>
      </c>
      <c r="BJ20" s="16">
        <v>0</v>
      </c>
      <c r="BK20" s="16">
        <v>0</v>
      </c>
      <c r="BL20" s="16">
        <v>0</v>
      </c>
      <c r="BM20" s="16">
        <v>0</v>
      </c>
      <c r="BN20" s="16">
        <f t="shared" ref="BN20" si="17">BC20-BD20</f>
        <v>148.55000000000001</v>
      </c>
    </row>
    <row r="21" spans="1:66" x14ac:dyDescent="0.25">
      <c r="A21" s="9" t="s">
        <v>105</v>
      </c>
      <c r="B21" s="9" t="s">
        <v>83</v>
      </c>
      <c r="C21" s="9" t="s">
        <v>83</v>
      </c>
      <c r="D21" s="10" t="s">
        <v>69</v>
      </c>
      <c r="E21" s="9" t="s">
        <v>84</v>
      </c>
      <c r="F21" s="9" t="s">
        <v>85</v>
      </c>
      <c r="G21" s="16">
        <f t="shared" si="2"/>
        <v>148.55000000000001</v>
      </c>
      <c r="H21" s="11">
        <v>0</v>
      </c>
      <c r="I21" s="11">
        <v>0</v>
      </c>
      <c r="J21" s="16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6">
        <v>148.55000000000001</v>
      </c>
      <c r="X21" s="11">
        <v>0</v>
      </c>
      <c r="Y21" s="11">
        <v>0</v>
      </c>
      <c r="Z21" s="16">
        <f t="shared" si="3"/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6">
        <f t="shared" si="5"/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6">
        <f t="shared" si="6"/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6">
        <f t="shared" si="7"/>
        <v>0</v>
      </c>
      <c r="BB21" s="11">
        <v>0</v>
      </c>
      <c r="BC21" s="16">
        <f t="shared" si="12"/>
        <v>148.55000000000001</v>
      </c>
      <c r="BD21" s="16">
        <f t="shared" si="0"/>
        <v>0</v>
      </c>
      <c r="BE21" s="11">
        <v>0</v>
      </c>
      <c r="BF21" s="11">
        <v>0</v>
      </c>
      <c r="BG21" s="11">
        <v>0</v>
      </c>
      <c r="BH21" s="16">
        <v>0</v>
      </c>
      <c r="BI21" s="16">
        <v>0</v>
      </c>
      <c r="BJ21" s="16">
        <v>0</v>
      </c>
      <c r="BK21" s="16">
        <v>0</v>
      </c>
      <c r="BL21" s="16">
        <v>0</v>
      </c>
      <c r="BM21" s="16">
        <v>0</v>
      </c>
      <c r="BN21" s="16">
        <f t="shared" si="1"/>
        <v>148.55000000000001</v>
      </c>
    </row>
    <row r="22" spans="1:66" x14ac:dyDescent="0.25">
      <c r="A22" s="9" t="s">
        <v>106</v>
      </c>
      <c r="B22" s="9" t="s">
        <v>83</v>
      </c>
      <c r="C22" s="9" t="s">
        <v>83</v>
      </c>
      <c r="D22" s="10" t="s">
        <v>69</v>
      </c>
      <c r="E22" s="9" t="s">
        <v>84</v>
      </c>
      <c r="F22" s="9" t="s">
        <v>85</v>
      </c>
      <c r="G22" s="16">
        <f t="shared" si="2"/>
        <v>148.55000000000001</v>
      </c>
      <c r="H22" s="11">
        <v>0</v>
      </c>
      <c r="I22" s="11">
        <v>0</v>
      </c>
      <c r="J22" s="16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6">
        <v>148.55000000000001</v>
      </c>
      <c r="X22" s="11">
        <v>0</v>
      </c>
      <c r="Y22" s="11">
        <v>0</v>
      </c>
      <c r="Z22" s="16">
        <f t="shared" si="3"/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6">
        <f t="shared" si="5"/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6">
        <f t="shared" si="6"/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  <c r="BA22" s="16">
        <f t="shared" si="7"/>
        <v>0</v>
      </c>
      <c r="BB22" s="11">
        <v>0</v>
      </c>
      <c r="BC22" s="16">
        <f t="shared" si="12"/>
        <v>148.55000000000001</v>
      </c>
      <c r="BD22" s="16">
        <f t="shared" si="0"/>
        <v>0</v>
      </c>
      <c r="BE22" s="11">
        <v>0</v>
      </c>
      <c r="BF22" s="11">
        <v>0</v>
      </c>
      <c r="BG22" s="11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0</v>
      </c>
      <c r="BM22" s="16">
        <v>0</v>
      </c>
      <c r="BN22" s="16">
        <f t="shared" si="1"/>
        <v>148.55000000000001</v>
      </c>
    </row>
    <row r="23" spans="1:66" x14ac:dyDescent="0.25">
      <c r="A23" s="9" t="s">
        <v>104</v>
      </c>
      <c r="B23" s="9" t="s">
        <v>87</v>
      </c>
      <c r="C23" s="9" t="s">
        <v>87</v>
      </c>
      <c r="D23" s="10" t="s">
        <v>69</v>
      </c>
      <c r="E23" s="9" t="s">
        <v>88</v>
      </c>
      <c r="F23" s="9" t="s">
        <v>89</v>
      </c>
      <c r="G23" s="16">
        <f t="shared" si="2"/>
        <v>148.55000000000001</v>
      </c>
      <c r="H23" s="11">
        <v>0</v>
      </c>
      <c r="I23" s="11">
        <v>0</v>
      </c>
      <c r="J23" s="16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6">
        <v>148.55000000000001</v>
      </c>
      <c r="X23" s="11">
        <v>0</v>
      </c>
      <c r="Y23" s="11">
        <v>0</v>
      </c>
      <c r="Z23" s="16">
        <f t="shared" si="3"/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6">
        <f t="shared" si="5"/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6">
        <f t="shared" si="6"/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  <c r="BA23" s="16">
        <f t="shared" si="7"/>
        <v>0</v>
      </c>
      <c r="BB23" s="11">
        <v>0</v>
      </c>
      <c r="BC23" s="16">
        <f t="shared" si="12"/>
        <v>148.55000000000001</v>
      </c>
      <c r="BD23" s="16">
        <f t="shared" si="0"/>
        <v>0</v>
      </c>
      <c r="BE23" s="11">
        <v>0</v>
      </c>
      <c r="BF23" s="11">
        <v>0</v>
      </c>
      <c r="BG23" s="11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v>0</v>
      </c>
      <c r="BN23" s="16">
        <f>BC23-BD23</f>
        <v>148.55000000000001</v>
      </c>
    </row>
    <row r="24" spans="1:66" x14ac:dyDescent="0.25">
      <c r="A24" s="9" t="s">
        <v>93</v>
      </c>
      <c r="B24" s="9" t="s">
        <v>87</v>
      </c>
      <c r="C24" s="9" t="s">
        <v>87</v>
      </c>
      <c r="D24" s="10" t="s">
        <v>69</v>
      </c>
      <c r="E24" s="9" t="s">
        <v>88</v>
      </c>
      <c r="F24" s="9" t="s">
        <v>89</v>
      </c>
      <c r="G24" s="16">
        <f t="shared" si="2"/>
        <v>148.55000000000001</v>
      </c>
      <c r="H24" s="11">
        <v>0</v>
      </c>
      <c r="I24" s="11">
        <v>0</v>
      </c>
      <c r="J24" s="16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6">
        <v>148.55000000000001</v>
      </c>
      <c r="X24" s="11">
        <v>0</v>
      </c>
      <c r="Y24" s="11">
        <v>0</v>
      </c>
      <c r="Z24" s="16">
        <f t="shared" si="3"/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6">
        <f t="shared" si="5"/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6">
        <f>SUM(AT24:AZ24)</f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6">
        <f t="shared" si="7"/>
        <v>0</v>
      </c>
      <c r="BB24" s="11">
        <v>0</v>
      </c>
      <c r="BC24" s="16">
        <f t="shared" si="12"/>
        <v>148.55000000000001</v>
      </c>
      <c r="BD24" s="16">
        <f t="shared" si="0"/>
        <v>0</v>
      </c>
      <c r="BE24" s="11">
        <v>0</v>
      </c>
      <c r="BF24" s="11">
        <v>0</v>
      </c>
      <c r="BG24" s="11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v>0</v>
      </c>
      <c r="BN24" s="16">
        <f>BC24-BD24</f>
        <v>148.55000000000001</v>
      </c>
    </row>
    <row r="25" spans="1:66" x14ac:dyDescent="0.25"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N25" s="12">
        <f>SUM(BN10:BN24)</f>
        <v>28107.929999999993</v>
      </c>
    </row>
    <row r="26" spans="1:66" x14ac:dyDescent="0.25">
      <c r="BC26" s="12"/>
      <c r="BN26" s="15"/>
    </row>
    <row r="27" spans="1:66" x14ac:dyDescent="0.25">
      <c r="BM27" s="12"/>
      <c r="BN27" s="13"/>
    </row>
    <row r="28" spans="1:66" x14ac:dyDescent="0.25">
      <c r="BN28" s="12"/>
    </row>
    <row r="29" spans="1:66" x14ac:dyDescent="0.25">
      <c r="BN29" s="12"/>
    </row>
  </sheetData>
  <pageMargins left="0.511811024" right="0.511811024" top="0.78740157499999996" bottom="0.78740157499999996" header="0.31496062000000002" footer="0.31496062000000002"/>
  <pageSetup paperSize="9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2022-06-21T17:39:42Z</cp:lastPrinted>
  <dcterms:created xsi:type="dcterms:W3CDTF">2022-06-10T13:08:25Z</dcterms:created>
  <dcterms:modified xsi:type="dcterms:W3CDTF">2022-06-21T18:16:03Z</dcterms:modified>
</cp:coreProperties>
</file>