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1" documentId="8_{A27E55B8-528F-4402-B916-335D35C5D631}" xr6:coauthVersionLast="47" xr6:coauthVersionMax="47" xr10:uidLastSave="{19BFFA39-A743-4350-817F-AE4C7B89C6DD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R11" i="1"/>
  <c r="BC16" i="1"/>
  <c r="BC17" i="1"/>
  <c r="BC24" i="1"/>
  <c r="AZ24" i="1"/>
  <c r="AR24" i="1"/>
  <c r="AF24" i="1"/>
  <c r="Y24" i="1"/>
  <c r="G24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4" i="1" l="1"/>
  <c r="BM24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3" i="1"/>
  <c r="G10" i="1"/>
  <c r="Y11" i="1"/>
  <c r="Y12" i="1"/>
  <c r="Y13" i="1"/>
  <c r="Y16" i="1"/>
  <c r="Y17" i="1"/>
  <c r="Y18" i="1"/>
  <c r="Y21" i="1"/>
  <c r="Y19" i="1"/>
  <c r="Y20" i="1"/>
  <c r="Y23" i="1"/>
  <c r="Y10" i="1"/>
  <c r="AF10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1" i="1"/>
  <c r="AZ10" i="1"/>
  <c r="AZ12" i="1"/>
  <c r="AZ17" i="1"/>
  <c r="AZ18" i="1"/>
  <c r="AZ21" i="1"/>
  <c r="AZ23" i="1"/>
  <c r="AR10" i="1"/>
  <c r="AR12" i="1"/>
  <c r="AR17" i="1"/>
  <c r="AR18" i="1"/>
  <c r="AR21" i="1"/>
  <c r="AR23" i="1"/>
  <c r="AF12" i="1"/>
  <c r="AF17" i="1"/>
  <c r="AF18" i="1"/>
  <c r="AF21" i="1"/>
  <c r="AF23" i="1"/>
  <c r="BC12" i="1"/>
  <c r="BC10" i="1"/>
  <c r="BC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<sst xmlns="http://schemas.openxmlformats.org/spreadsheetml/2006/main" count="159" uniqueCount="107">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</sst>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6" sqref="B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87</v>
      </c>
    </row>
    <row r="4" spans="1:67" ht="21" x14ac:dyDescent="0.35">
      <c r="B4" s="14">
        <v>44835</v>
      </c>
      <c r="Y4" s="12"/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103</v>
      </c>
      <c r="T9" s="7" t="s">
        <v>20</v>
      </c>
      <c r="U9" s="7" t="s">
        <v>91</v>
      </c>
      <c r="V9" s="7" t="s">
        <v>93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92</v>
      </c>
      <c r="BK9" s="7" t="s">
        <v>60</v>
      </c>
      <c r="BL9" s="7" t="s">
        <v>61</v>
      </c>
      <c r="BM9" s="6" t="s">
        <v>62</v>
      </c>
    </row>
    <row r="10" spans="1:67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5">
        <f t="shared" ref="G10:G24" si="0">SUM(H10:X10)</f>
        <v>4182.9799999999996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4182.9799999999996</v>
      </c>
      <c r="W10" s="11">
        <v>0</v>
      </c>
      <c r="X10" s="11">
        <v>0</v>
      </c>
      <c r="Y10" s="15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>SUM(AG10:AQ10)</f>
        <v>0</v>
      </c>
      <c r="AG10" s="11">
        <v>0</v>
      </c>
      <c r="AH10" s="11"/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/>
      <c r="AQ10" s="11">
        <v>0</v>
      </c>
      <c r="AR10" s="15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>SUM(BA10)</f>
        <v>0</v>
      </c>
      <c r="BA10" s="11">
        <v>0</v>
      </c>
      <c r="BB10" s="15">
        <f t="shared" ref="BB10:BB24" si="1">AZ10+AR10+AF10+Y10+G10</f>
        <v>4182.9799999999996</v>
      </c>
      <c r="BC10" s="15">
        <f t="shared" ref="BC10:BC24" si="2">SUM(BD10:BL10)</f>
        <v>631.93000000000006</v>
      </c>
      <c r="BD10" s="11">
        <v>0</v>
      </c>
      <c r="BE10" s="11">
        <v>0</v>
      </c>
      <c r="BF10" s="11">
        <v>0</v>
      </c>
      <c r="BG10" s="11">
        <v>421.79</v>
      </c>
      <c r="BH10" s="11">
        <v>210.14</v>
      </c>
      <c r="BI10" s="11"/>
      <c r="BJ10" s="11"/>
      <c r="BK10" s="11">
        <v>0</v>
      </c>
      <c r="BL10" s="11">
        <v>0</v>
      </c>
      <c r="BM10" s="15">
        <f t="shared" ref="BM10:BM21" si="3">BB10-BC10</f>
        <v>3551.0499999999993</v>
      </c>
      <c r="BO10" s="16"/>
    </row>
    <row r="11" spans="1:67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5">
        <f t="shared" si="0"/>
        <v>9101.85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5">
        <v>9101.85</v>
      </c>
      <c r="W11" s="11">
        <v>0</v>
      </c>
      <c r="X11" s="11">
        <v>0</v>
      </c>
      <c r="Y11" s="15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0</v>
      </c>
      <c r="BA11" s="11">
        <v>0</v>
      </c>
      <c r="BB11" s="15">
        <f t="shared" si="1"/>
        <v>9101.85</v>
      </c>
      <c r="BC11" s="15">
        <f t="shared" si="2"/>
        <v>2182.09</v>
      </c>
      <c r="BD11" s="11">
        <v>0</v>
      </c>
      <c r="BE11" s="11">
        <v>0</v>
      </c>
      <c r="BF11" s="11">
        <v>0</v>
      </c>
      <c r="BG11" s="11">
        <v>828.38</v>
      </c>
      <c r="BH11" s="11">
        <v>1353.71</v>
      </c>
      <c r="BI11" s="11">
        <v>0</v>
      </c>
      <c r="BJ11" s="11">
        <v>0</v>
      </c>
      <c r="BK11" s="11">
        <v>0</v>
      </c>
      <c r="BL11" s="11">
        <v>0</v>
      </c>
      <c r="BM11" s="15">
        <f t="shared" si="3"/>
        <v>6919.76</v>
      </c>
      <c r="BO11" s="12"/>
    </row>
    <row r="12" spans="1:67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5">
        <f t="shared" si="0"/>
        <v>5606.58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5">
        <v>5606.58</v>
      </c>
      <c r="W12" s="11">
        <v>0</v>
      </c>
      <c r="X12" s="11">
        <v>0</v>
      </c>
      <c r="Y12" s="15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0</v>
      </c>
      <c r="AG12" s="11"/>
      <c r="AH12" s="11"/>
      <c r="AI12" s="11">
        <v>0</v>
      </c>
      <c r="AJ12" s="11">
        <v>0</v>
      </c>
      <c r="AK12" s="11"/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5">
        <f>SUM(AS12:AY12)</f>
        <v>0</v>
      </c>
      <c r="AS12" s="11">
        <v>0</v>
      </c>
      <c r="AT12" s="11"/>
      <c r="AU12" s="11">
        <v>0</v>
      </c>
      <c r="AV12" s="11">
        <v>0</v>
      </c>
      <c r="AW12" s="11">
        <v>0</v>
      </c>
      <c r="AX12" s="11">
        <v>0</v>
      </c>
      <c r="AY12" s="11"/>
      <c r="AZ12" s="15">
        <f>SUM(BA12)</f>
        <v>0</v>
      </c>
      <c r="BA12" s="11">
        <v>0</v>
      </c>
      <c r="BB12" s="15">
        <f t="shared" si="1"/>
        <v>5606.58</v>
      </c>
      <c r="BC12" s="15">
        <f t="shared" si="2"/>
        <v>1122.74</v>
      </c>
      <c r="BD12" s="11">
        <v>0</v>
      </c>
      <c r="BE12" s="11">
        <v>0</v>
      </c>
      <c r="BF12" s="11">
        <v>0</v>
      </c>
      <c r="BG12" s="11">
        <v>621.09</v>
      </c>
      <c r="BH12" s="11">
        <v>501.65</v>
      </c>
      <c r="BI12" s="11"/>
      <c r="BJ12" s="11"/>
      <c r="BK12" s="11">
        <v>0</v>
      </c>
      <c r="BL12" s="11">
        <v>0</v>
      </c>
      <c r="BM12" s="15">
        <f t="shared" si="3"/>
        <v>4483.84</v>
      </c>
    </row>
    <row r="13" spans="1:67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5">
        <f t="shared" si="0"/>
        <v>16631.240000000002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5">
        <v>16631.240000000002</v>
      </c>
      <c r="W13" s="11">
        <v>0</v>
      </c>
      <c r="X13" s="11">
        <v>0</v>
      </c>
      <c r="Y13" s="15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 t="shared" ref="AF13:AF24" si="5">SUM(AG13:AQ13)</f>
        <v>0</v>
      </c>
      <c r="AG13" s="11">
        <v>0</v>
      </c>
      <c r="AH13" s="11"/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/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5">
        <f>SUM(BA13)</f>
        <v>0</v>
      </c>
      <c r="BA13" s="11">
        <v>0</v>
      </c>
      <c r="BB13" s="15">
        <f t="shared" si="1"/>
        <v>16631.240000000002</v>
      </c>
      <c r="BC13" s="15">
        <f t="shared" si="2"/>
        <v>4304.8099999999995</v>
      </c>
      <c r="BD13" s="11">
        <v>0</v>
      </c>
      <c r="BE13" s="11">
        <v>0</v>
      </c>
      <c r="BF13" s="11">
        <v>0</v>
      </c>
      <c r="BG13" s="11">
        <v>828.38</v>
      </c>
      <c r="BH13" s="11">
        <v>3476.43</v>
      </c>
      <c r="BI13" s="11"/>
      <c r="BJ13" s="11"/>
      <c r="BK13" s="11">
        <v>0</v>
      </c>
      <c r="BL13" s="11">
        <v>0</v>
      </c>
      <c r="BM13" s="15">
        <f t="shared" si="3"/>
        <v>12326.430000000002</v>
      </c>
    </row>
    <row r="14" spans="1:67" x14ac:dyDescent="0.25">
      <c r="A14" s="9" t="s">
        <v>97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5">
        <f t="shared" si="0"/>
        <v>5399.14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5">
        <v>5399.14</v>
      </c>
      <c r="W14" s="11">
        <v>0</v>
      </c>
      <c r="X14" s="11">
        <v>0</v>
      </c>
      <c r="Y14" s="15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5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5">
        <f t="shared" ref="AZ14" si="9">SUM(BA14)</f>
        <v>0</v>
      </c>
      <c r="BA14" s="11">
        <v>0</v>
      </c>
      <c r="BB14" s="15">
        <f t="shared" si="1"/>
        <v>5399.14</v>
      </c>
      <c r="BC14" s="15">
        <f t="shared" ref="BC14:BC15" si="10">SUM(BD14:BL14)</f>
        <v>1044.6399999999999</v>
      </c>
      <c r="BD14" s="11">
        <v>0</v>
      </c>
      <c r="BE14" s="11">
        <v>0</v>
      </c>
      <c r="BF14" s="11">
        <v>0</v>
      </c>
      <c r="BG14" s="11">
        <v>592.04999999999995</v>
      </c>
      <c r="BH14" s="11">
        <v>452.59</v>
      </c>
      <c r="BI14" s="11">
        <v>0</v>
      </c>
      <c r="BJ14" s="11">
        <v>0</v>
      </c>
      <c r="BK14" s="11">
        <v>0</v>
      </c>
      <c r="BL14" s="11">
        <v>0</v>
      </c>
      <c r="BM14" s="15">
        <f t="shared" ref="BM14:BM15" si="11">BB14-BC14</f>
        <v>4354.5</v>
      </c>
    </row>
    <row r="15" spans="1:67" x14ac:dyDescent="0.25">
      <c r="A15" s="9" t="s">
        <v>98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5">
        <f t="shared" ref="G15" si="12">SUM(H15:X15)</f>
        <v>5606.58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5606.58</v>
      </c>
      <c r="W15" s="11">
        <v>0</v>
      </c>
      <c r="X15" s="11">
        <v>0</v>
      </c>
      <c r="Y15" s="15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5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5">
        <f>SUM(BA15)</f>
        <v>0</v>
      </c>
      <c r="BA15" s="11">
        <v>0</v>
      </c>
      <c r="BB15" s="15">
        <f t="shared" ref="BB15" si="13">AZ15+AR15+AF15+Y15+G15</f>
        <v>5606.58</v>
      </c>
      <c r="BC15" s="15">
        <f t="shared" si="10"/>
        <v>1070.5999999999999</v>
      </c>
      <c r="BD15" s="11">
        <v>0</v>
      </c>
      <c r="BE15" s="11">
        <v>0</v>
      </c>
      <c r="BF15" s="11">
        <v>0</v>
      </c>
      <c r="BG15" s="11">
        <v>621.09</v>
      </c>
      <c r="BH15" s="11">
        <v>449.51</v>
      </c>
      <c r="BI15" s="11">
        <v>0</v>
      </c>
      <c r="BJ15" s="11">
        <v>0</v>
      </c>
      <c r="BK15" s="11">
        <v>0</v>
      </c>
      <c r="BL15" s="11">
        <v>0</v>
      </c>
      <c r="BM15" s="15">
        <f t="shared" si="11"/>
        <v>4535.9799999999996</v>
      </c>
    </row>
    <row r="16" spans="1:67" x14ac:dyDescent="0.25">
      <c r="A16" s="9" t="s">
        <v>78</v>
      </c>
      <c r="B16" s="9" t="s">
        <v>88</v>
      </c>
      <c r="C16" s="9" t="s">
        <v>88</v>
      </c>
      <c r="D16" s="10" t="s">
        <v>66</v>
      </c>
      <c r="E16" s="9" t="s">
        <v>67</v>
      </c>
      <c r="F16" s="9" t="s">
        <v>89</v>
      </c>
      <c r="G16" s="15">
        <f t="shared" si="0"/>
        <v>2455.8000000000002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5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6">SUM(BA16)</f>
        <v>0</v>
      </c>
      <c r="BA16" s="11">
        <v>0</v>
      </c>
      <c r="BB16" s="15">
        <f t="shared" si="1"/>
        <v>2455.8000000000002</v>
      </c>
      <c r="BC16" s="15">
        <f t="shared" si="2"/>
        <v>41.39</v>
      </c>
      <c r="BD16" s="11">
        <v>0</v>
      </c>
      <c r="BE16" s="11">
        <v>0</v>
      </c>
      <c r="BF16" s="11">
        <v>0</v>
      </c>
      <c r="BG16" s="15">
        <v>0</v>
      </c>
      <c r="BH16" s="15">
        <v>41.39</v>
      </c>
      <c r="BI16" s="15">
        <v>0</v>
      </c>
      <c r="BJ16" s="15">
        <v>0</v>
      </c>
      <c r="BK16" s="15">
        <v>0</v>
      </c>
      <c r="BL16" s="15">
        <v>0</v>
      </c>
      <c r="BM16" s="15">
        <f t="shared" si="3"/>
        <v>2414.4100000000003</v>
      </c>
    </row>
    <row r="17" spans="1:65" x14ac:dyDescent="0.25">
      <c r="A17" s="9" t="s">
        <v>77</v>
      </c>
      <c r="B17" s="9" t="s">
        <v>94</v>
      </c>
      <c r="C17" s="9" t="s">
        <v>95</v>
      </c>
      <c r="D17" s="10" t="s">
        <v>66</v>
      </c>
      <c r="E17" s="9" t="s">
        <v>67</v>
      </c>
      <c r="F17" s="9" t="s">
        <v>90</v>
      </c>
      <c r="G17" s="15">
        <f t="shared" si="0"/>
        <v>2455.8000000000002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5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1"/>
        <v>2455.8000000000002</v>
      </c>
      <c r="BC17" s="15">
        <f t="shared" si="2"/>
        <v>41.39</v>
      </c>
      <c r="BD17" s="11">
        <v>0</v>
      </c>
      <c r="BE17" s="11">
        <v>0</v>
      </c>
      <c r="BF17" s="11">
        <v>0</v>
      </c>
      <c r="BG17" s="15">
        <v>0</v>
      </c>
      <c r="BH17" s="15">
        <v>41.39</v>
      </c>
      <c r="BI17" s="15">
        <v>0</v>
      </c>
      <c r="BJ17" s="15">
        <v>0</v>
      </c>
      <c r="BK17" s="15">
        <v>0</v>
      </c>
      <c r="BL17" s="15">
        <v>0</v>
      </c>
      <c r="BM17" s="15">
        <f t="shared" si="3"/>
        <v>2414.4100000000003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5">
        <f t="shared" si="0"/>
        <v>245.58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5">
        <v>245.58</v>
      </c>
      <c r="U18" s="11">
        <v>0</v>
      </c>
      <c r="V18" s="11">
        <v>0</v>
      </c>
      <c r="W18" s="11">
        <v>0</v>
      </c>
      <c r="X18" s="11">
        <v>0</v>
      </c>
      <c r="Y18" s="15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1"/>
        <v>245.58</v>
      </c>
      <c r="BC18" s="15">
        <f t="shared" si="2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3"/>
        <v>245.58</v>
      </c>
    </row>
    <row r="19" spans="1:65" x14ac:dyDescent="0.25">
      <c r="A19" s="9" t="s">
        <v>96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5">
        <f t="shared" si="0"/>
        <v>245.58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5">
        <v>245.58</v>
      </c>
      <c r="U19" s="11">
        <v>0</v>
      </c>
      <c r="V19" s="11">
        <v>0</v>
      </c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1"/>
        <v>245.58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245.58</v>
      </c>
    </row>
    <row r="20" spans="1:65" x14ac:dyDescent="0.25">
      <c r="A20" s="9" t="s">
        <v>99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5">
        <f t="shared" si="0"/>
        <v>245.58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5">
        <v>245.58</v>
      </c>
      <c r="U20" s="11">
        <v>0</v>
      </c>
      <c r="V20" s="11">
        <v>0</v>
      </c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1"/>
        <v>245.58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245.58</v>
      </c>
    </row>
    <row r="21" spans="1:65" x14ac:dyDescent="0.25">
      <c r="A21" s="9" t="s">
        <v>100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5">
        <f t="shared" si="0"/>
        <v>245.58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5">
        <v>245.58</v>
      </c>
      <c r="U21" s="11">
        <v>0</v>
      </c>
      <c r="V21" s="11">
        <v>0</v>
      </c>
      <c r="W21" s="11">
        <v>0</v>
      </c>
      <c r="X21" s="11">
        <v>0</v>
      </c>
      <c r="Y21" s="15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1"/>
        <v>245.58</v>
      </c>
      <c r="BC21" s="15">
        <f t="shared" si="2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3"/>
        <v>245.58</v>
      </c>
    </row>
    <row r="22" spans="1:65" x14ac:dyDescent="0.25">
      <c r="A22" s="9" t="s">
        <v>101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5">
        <f t="shared" ref="G22" si="23">SUM(H22:X22)</f>
        <v>245.58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5">
        <v>245.58</v>
      </c>
      <c r="U22" s="11">
        <v>0</v>
      </c>
      <c r="V22" s="11">
        <v>0</v>
      </c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245.58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245.58</v>
      </c>
    </row>
    <row r="23" spans="1:65" x14ac:dyDescent="0.25">
      <c r="A23" s="9" t="s">
        <v>102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5">
        <f t="shared" si="0"/>
        <v>245.58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5">
        <v>245.58</v>
      </c>
      <c r="U23" s="11">
        <v>0</v>
      </c>
      <c r="V23" s="11">
        <v>0</v>
      </c>
      <c r="W23" s="11">
        <v>0</v>
      </c>
      <c r="X23" s="11">
        <v>0</v>
      </c>
      <c r="Y23" s="15">
        <f t="shared" si="4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5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1"/>
        <v>245.58</v>
      </c>
      <c r="BC23" s="15">
        <f t="shared" si="2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245.58</v>
      </c>
    </row>
    <row r="24" spans="1:65" x14ac:dyDescent="0.25">
      <c r="A24" s="9" t="s">
        <v>106</v>
      </c>
      <c r="B24" s="9" t="s">
        <v>105</v>
      </c>
      <c r="C24" s="9" t="s">
        <v>105</v>
      </c>
      <c r="D24" s="10" t="s">
        <v>66</v>
      </c>
      <c r="E24" s="9" t="s">
        <v>85</v>
      </c>
      <c r="F24" s="9" t="s">
        <v>86</v>
      </c>
      <c r="G24" s="15">
        <f t="shared" si="0"/>
        <v>245.58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5">
        <v>245.58</v>
      </c>
      <c r="U24" s="11">
        <v>0</v>
      </c>
      <c r="V24" s="11">
        <v>0</v>
      </c>
      <c r="W24" s="11">
        <v>0</v>
      </c>
      <c r="X24" s="11">
        <v>0</v>
      </c>
      <c r="Y24" s="15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1"/>
        <v>245.58</v>
      </c>
      <c r="BC24" s="15">
        <f t="shared" si="2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245.58</v>
      </c>
    </row>
    <row r="25" spans="1:65" x14ac:dyDescent="0.25">
      <c r="BB25" s="12"/>
      <c r="BM25" s="12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2022-11-03T12:35:54Z</dcterms:modified>
</cp:coreProperties>
</file>