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31" documentId="8_{4B686629-BAFE-4D87-AD94-583141CAE3B3}" xr6:coauthVersionLast="47" xr6:coauthVersionMax="47" xr10:uidLastSave="{F7B9148F-C875-4470-9EA0-9026419A8A45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13" i="1" l="1"/>
  <c r="G22" i="1" l="1"/>
  <c r="Z22" i="1"/>
  <c r="AG22" i="1"/>
  <c r="AS22" i="1"/>
  <c r="BA22" i="1"/>
  <c r="BC22" i="1" s="1"/>
  <c r="BN22" i="1" s="1"/>
  <c r="BD22" i="1"/>
  <c r="G11" i="1" l="1"/>
  <c r="G12" i="1"/>
  <c r="G13" i="1"/>
  <c r="G14" i="1"/>
  <c r="G15" i="1"/>
  <c r="G16" i="1"/>
  <c r="G17" i="1"/>
  <c r="G18" i="1"/>
  <c r="G21" i="1"/>
  <c r="G19" i="1"/>
  <c r="G20" i="1"/>
  <c r="G23" i="1"/>
  <c r="G24" i="1"/>
  <c r="G10" i="1"/>
  <c r="Z11" i="1"/>
  <c r="Z12" i="1"/>
  <c r="Z13" i="1"/>
  <c r="Z14" i="1"/>
  <c r="Z15" i="1"/>
  <c r="Z16" i="1"/>
  <c r="Z17" i="1"/>
  <c r="Z18" i="1"/>
  <c r="Z21" i="1"/>
  <c r="Z19" i="1"/>
  <c r="Z20" i="1"/>
  <c r="Z23" i="1"/>
  <c r="Z24" i="1"/>
  <c r="Z10" i="1"/>
  <c r="AS24" i="1" l="1"/>
  <c r="AG10" i="1"/>
  <c r="AG19" i="1" l="1"/>
  <c r="AS19" i="1"/>
  <c r="BA19" i="1"/>
  <c r="BD19" i="1"/>
  <c r="AG20" i="1"/>
  <c r="AS20" i="1"/>
  <c r="BA20" i="1"/>
  <c r="BD20" i="1"/>
  <c r="BD15" i="1"/>
  <c r="BA15" i="1"/>
  <c r="AS15" i="1"/>
  <c r="AG15" i="1"/>
  <c r="BD16" i="1"/>
  <c r="BD17" i="1"/>
  <c r="BD18" i="1"/>
  <c r="BD21" i="1"/>
  <c r="BD23" i="1"/>
  <c r="BD24" i="1"/>
  <c r="BA11" i="1"/>
  <c r="BA10" i="1"/>
  <c r="BA12" i="1"/>
  <c r="BA14" i="1"/>
  <c r="BA16" i="1"/>
  <c r="BA17" i="1"/>
  <c r="BA18" i="1"/>
  <c r="BA21" i="1"/>
  <c r="BA23" i="1"/>
  <c r="BA24" i="1"/>
  <c r="AS11" i="1"/>
  <c r="AS10" i="1"/>
  <c r="AS12" i="1"/>
  <c r="AS14" i="1"/>
  <c r="AS16" i="1"/>
  <c r="AS17" i="1"/>
  <c r="AS18" i="1"/>
  <c r="AS21" i="1"/>
  <c r="AS23" i="1"/>
  <c r="AG12" i="1"/>
  <c r="AG14" i="1"/>
  <c r="AG16" i="1"/>
  <c r="AG17" i="1"/>
  <c r="AG18" i="1"/>
  <c r="AG21" i="1"/>
  <c r="AG23" i="1"/>
  <c r="AG24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19" i="1"/>
  <c r="BN19" i="1" s="1"/>
  <c r="BC13" i="1"/>
  <c r="BN13" i="1" s="1"/>
  <c r="BC20" i="1"/>
  <c r="BN20" i="1" s="1"/>
  <c r="BC21" i="1"/>
  <c r="BN21" i="1" s="1"/>
  <c r="BC24" i="1"/>
  <c r="BN24" i="1" s="1"/>
  <c r="BC16" i="1"/>
  <c r="BN16" i="1" s="1"/>
  <c r="BC23" i="1"/>
  <c r="BN23" i="1" s="1"/>
  <c r="BC15" i="1"/>
  <c r="BN15" i="1" s="1"/>
  <c r="BC18" i="1"/>
  <c r="BN18" i="1" s="1"/>
  <c r="BC10" i="1"/>
  <c r="BN10" i="1" s="1"/>
  <c r="BC17" i="1"/>
  <c r="BN17" i="1" s="1"/>
  <c r="BN25" i="1" l="1"/>
</calcChain>
</file>

<file path=xl/sharedStrings.xml><?xml version="1.0" encoding="utf-8"?>
<sst xmlns="http://schemas.openxmlformats.org/spreadsheetml/2006/main" count="160" uniqueCount="107">
  <si>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</si>
  <si>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</si>
  <si>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</si>
  <si>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</si>
  <si>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</si>
  <si>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</si>
  <si>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</si>
  <si>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</si>
  <si>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</si>
  <si>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</si>
  <si>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</si>
  <si>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</si>
  <si>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</si>
  <si>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</si>
  <si>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</si>
  <si>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</si>
  <si>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</si>
  <si>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</si>
  <si>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</si>
  <si>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</si>
  <si>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</si>
  <si>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</si>
  <si>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</si>
  <si>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</si>
  <si>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</si>
  <si>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</si>
  <si>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</si>
  <si>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</si>
  <si>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</si>
  <si>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</si>
  <si>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</si>
  <si>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</si>
  <si>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</si>
  <si>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</si>
  <si>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</si>
  <si>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</si>
  <si>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</si>
  <si>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</si>
  <si>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</si>
  <si>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</si>
  <si>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</si>
  <si>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</si>
  <si>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</si>
  <si>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</si>
  <si>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</si>
  <si>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</si>
  <si>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</si>
  <si>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</si>
  <si>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</si>
  <si>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</si>
  <si>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</si>
  <si>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</si>
  <si>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</si>
  <si>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</si>
  <si>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</si>
  <si>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</si>
  <si>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</si>
  <si>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</si>
  <si>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</si>
  <si>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</si>
  <si>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</si>
  <si>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</si>
  <si>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</si>
  <si>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</si>
  <si>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</si>
  <si>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</si>
  <si>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</si>
  <si>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</si>
  <si>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</si>
  <si>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</si>
  <si>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</si>
  <si>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</si>
  <si>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</si>
  <si>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</si>
  <si>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</si>
  <si>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</si>
  <si>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</si>
  <si>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</si>
  <si>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</si>
  <si>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</si>
  <si>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</si>
  <si>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</si>
  <si>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</si>
  <si>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</si>
  <si>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</si>
  <si>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</si>
  <si>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</si>
  <si>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</si>
  <si>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</si>
  <si>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</si>
  <si>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</si>
  <si>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</si>
  <si>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</si>
  <si>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</si>
  <si>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</si>
  <si>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</si>
  <si>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</si>
  <si>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</si>
  <si>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</si>
  <si>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</si>
  <si>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</si>
  <si>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</si>
  <si>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</si>
  <si>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</si>
  <si>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</si>
  <si>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</si>
  <si>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Pedro Eduardo Fernandes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</si>
</sst>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D25" sqref="BD25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90</v>
      </c>
    </row>
    <row r="4" spans="1:66" ht="21" x14ac:dyDescent="0.35">
      <c r="B4" s="14">
        <v>43739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99</v>
      </c>
      <c r="W9" s="7" t="s">
        <v>101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62</v>
      </c>
      <c r="BI9" s="7" t="s">
        <v>60</v>
      </c>
      <c r="BJ9" s="7" t="s">
        <v>61</v>
      </c>
      <c r="BK9" s="7" t="s">
        <v>100</v>
      </c>
      <c r="BL9" s="7" t="s">
        <v>63</v>
      </c>
      <c r="BM9" s="7" t="s">
        <v>64</v>
      </c>
      <c r="BN9" s="6" t="s">
        <v>65</v>
      </c>
    </row>
    <row r="10" spans="1:66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f>SUM(H10:Y10)</f>
        <v>3342.32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3342.32</v>
      </c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0</v>
      </c>
      <c r="BB10" s="11">
        <v>0</v>
      </c>
      <c r="BC10" s="16">
        <f>BA10+AS10+AG10+Z10+G10</f>
        <v>3342.32</v>
      </c>
      <c r="BD10" s="16">
        <f t="shared" ref="BD10:BD24" si="0">SUM(BE10:BM10)</f>
        <v>459.04999999999995</v>
      </c>
      <c r="BE10" s="11">
        <v>0</v>
      </c>
      <c r="BF10" s="11">
        <v>0</v>
      </c>
      <c r="BG10" s="11">
        <v>0</v>
      </c>
      <c r="BH10" s="11">
        <v>367.65</v>
      </c>
      <c r="BI10" s="11">
        <v>91.4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22" si="1">BC10-BD10</f>
        <v>2883.2700000000004</v>
      </c>
    </row>
    <row r="11" spans="1:66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f t="shared" ref="G11:G24" si="2">SUM(H11:Y11)</f>
        <v>7272.62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>
        <v>7272.62</v>
      </c>
      <c r="X11" s="11">
        <v>0</v>
      </c>
      <c r="Y11" s="11">
        <v>0</v>
      </c>
      <c r="Z11" s="16">
        <f t="shared" ref="Z11:Z24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0</v>
      </c>
      <c r="BB11" s="11">
        <v>0</v>
      </c>
      <c r="BC11" s="16">
        <f t="shared" ref="BC11:BC14" si="4">BA11+AS11+AG11+Z11+G11</f>
        <v>7272.62</v>
      </c>
      <c r="BD11" s="16">
        <f t="shared" si="0"/>
        <v>1596.3000000000002</v>
      </c>
      <c r="BE11" s="11">
        <v>0</v>
      </c>
      <c r="BF11" s="11">
        <v>0</v>
      </c>
      <c r="BG11" s="11">
        <v>0</v>
      </c>
      <c r="BH11" s="11">
        <v>642.33000000000004</v>
      </c>
      <c r="BI11" s="11">
        <v>953.97</v>
      </c>
      <c r="BJ11" s="11">
        <v>0</v>
      </c>
      <c r="BK11" s="11">
        <v>0</v>
      </c>
      <c r="BL11" s="11">
        <v>0</v>
      </c>
      <c r="BM11" s="11">
        <v>0</v>
      </c>
      <c r="BN11" s="16">
        <f t="shared" si="1"/>
        <v>5676.32</v>
      </c>
    </row>
    <row r="12" spans="1:66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f t="shared" si="2"/>
        <v>3342.32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>
        <v>3342.32</v>
      </c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0</v>
      </c>
      <c r="BB12" s="11">
        <v>0</v>
      </c>
      <c r="BC12" s="16">
        <f t="shared" si="4"/>
        <v>3342.32</v>
      </c>
      <c r="BD12" s="16">
        <f t="shared" si="0"/>
        <v>459.04999999999995</v>
      </c>
      <c r="BE12" s="11">
        <v>0</v>
      </c>
      <c r="BF12" s="11">
        <v>0</v>
      </c>
      <c r="BG12" s="11">
        <v>0</v>
      </c>
      <c r="BH12" s="11">
        <v>367.65</v>
      </c>
      <c r="BI12" s="11">
        <v>91.4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2883.2700000000004</v>
      </c>
    </row>
    <row r="13" spans="1:66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f t="shared" si="2"/>
        <v>4429.6099999999997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>
        <v>4429.6099999999997</v>
      </c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24" si="5">SUM(AH13:AR13)</f>
        <v>11812.279999999999</v>
      </c>
      <c r="AH13" s="11">
        <v>0</v>
      </c>
      <c r="AI13" s="11">
        <v>2953.07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8859.2099999999991</v>
      </c>
      <c r="AR13" s="11">
        <v>0</v>
      </c>
      <c r="AS13" s="16">
        <f>SUM(AT13:AZ13)</f>
        <v>5906.13</v>
      </c>
      <c r="AT13" s="11">
        <v>0</v>
      </c>
      <c r="AU13" s="11">
        <v>1476.53</v>
      </c>
      <c r="AV13" s="11">
        <v>0</v>
      </c>
      <c r="AW13" s="11">
        <v>0</v>
      </c>
      <c r="AX13" s="11">
        <v>0</v>
      </c>
      <c r="AY13" s="11">
        <v>0</v>
      </c>
      <c r="AZ13" s="11">
        <f>4429.6</f>
        <v>4429.6000000000004</v>
      </c>
      <c r="BA13" s="16">
        <f>SUM(BB13)</f>
        <v>0</v>
      </c>
      <c r="BB13" s="11">
        <v>0</v>
      </c>
      <c r="BC13" s="16">
        <f t="shared" si="4"/>
        <v>22148.02</v>
      </c>
      <c r="BD13" s="16">
        <f t="shared" si="0"/>
        <v>3205.24</v>
      </c>
      <c r="BE13" s="11">
        <v>0</v>
      </c>
      <c r="BF13" s="11">
        <v>0</v>
      </c>
      <c r="BG13" s="11">
        <v>0</v>
      </c>
      <c r="BH13" s="11"/>
      <c r="BI13" s="11">
        <v>360.53</v>
      </c>
      <c r="BJ13" s="11">
        <v>2202.38</v>
      </c>
      <c r="BK13" s="11">
        <v>642.33000000000004</v>
      </c>
      <c r="BL13" s="11">
        <v>0</v>
      </c>
      <c r="BM13" s="11">
        <v>0</v>
      </c>
      <c r="BN13" s="16">
        <f t="shared" si="1"/>
        <v>18942.78</v>
      </c>
    </row>
    <row r="14" spans="1:66" x14ac:dyDescent="0.25">
      <c r="A14" s="9" t="s">
        <v>97</v>
      </c>
      <c r="B14" s="9" t="s">
        <v>67</v>
      </c>
      <c r="C14" s="9" t="s">
        <v>98</v>
      </c>
      <c r="D14" s="10" t="s">
        <v>69</v>
      </c>
      <c r="E14" s="9" t="s">
        <v>70</v>
      </c>
      <c r="F14" s="9" t="s">
        <v>79</v>
      </c>
      <c r="G14" s="16">
        <f t="shared" si="2"/>
        <v>2761.84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>
        <v>2761.84</v>
      </c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:AS23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:BA24" si="7">SUM(BB14)</f>
        <v>0</v>
      </c>
      <c r="BB14" s="11">
        <v>0</v>
      </c>
      <c r="BC14" s="16">
        <f t="shared" si="4"/>
        <v>2761.84</v>
      </c>
      <c r="BD14" s="16">
        <f t="shared" si="0"/>
        <v>294.26</v>
      </c>
      <c r="BE14" s="11">
        <v>0</v>
      </c>
      <c r="BF14" s="11">
        <v>0</v>
      </c>
      <c r="BG14" s="11">
        <v>0</v>
      </c>
      <c r="BH14" s="11">
        <v>248.56</v>
      </c>
      <c r="BI14" s="11">
        <v>45.7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2467.58</v>
      </c>
    </row>
    <row r="15" spans="1:66" x14ac:dyDescent="0.25">
      <c r="A15" s="9" t="s">
        <v>81</v>
      </c>
      <c r="B15" s="9" t="s">
        <v>94</v>
      </c>
      <c r="C15" s="9" t="s">
        <v>94</v>
      </c>
      <c r="D15" s="10" t="s">
        <v>69</v>
      </c>
      <c r="E15" s="9" t="s">
        <v>70</v>
      </c>
      <c r="F15" s="9" t="s">
        <v>95</v>
      </c>
      <c r="G15" s="16">
        <f t="shared" si="2"/>
        <v>1485.51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>
        <v>1485.51</v>
      </c>
      <c r="X15" s="11">
        <v>0</v>
      </c>
      <c r="Y15" s="11">
        <v>0</v>
      </c>
      <c r="Z15" s="16">
        <f t="shared" si="3"/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 t="shared" ref="AG15" si="8"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 t="shared" ref="AS15" si="9"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 t="shared" ref="BA15" si="10">SUM(BB15)</f>
        <v>0</v>
      </c>
      <c r="BB15" s="11">
        <v>0</v>
      </c>
      <c r="BC15" s="16">
        <f t="shared" ref="BC15" si="11">BA15+AS15+AG15+Z15+G15</f>
        <v>1485.51</v>
      </c>
      <c r="BD15" s="16">
        <f t="shared" si="0"/>
        <v>0</v>
      </c>
      <c r="BE15" s="11">
        <v>0</v>
      </c>
      <c r="BF15" s="11">
        <v>0</v>
      </c>
      <c r="BG15" s="11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f t="shared" si="1"/>
        <v>1485.51</v>
      </c>
    </row>
    <row r="16" spans="1:66" x14ac:dyDescent="0.25">
      <c r="A16" s="9" t="s">
        <v>80</v>
      </c>
      <c r="B16" s="9" t="s">
        <v>102</v>
      </c>
      <c r="C16" s="9" t="s">
        <v>103</v>
      </c>
      <c r="D16" s="10" t="s">
        <v>69</v>
      </c>
      <c r="E16" s="9" t="s">
        <v>70</v>
      </c>
      <c r="F16" s="9" t="s">
        <v>96</v>
      </c>
      <c r="G16" s="16">
        <f t="shared" si="2"/>
        <v>1485.51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6">
        <v>1485.51</v>
      </c>
      <c r="X16" s="11">
        <v>0</v>
      </c>
      <c r="Y16" s="11">
        <v>0</v>
      </c>
      <c r="Z16" s="16">
        <f t="shared" si="3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>
        <f t="shared" si="5"/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6">
        <f t="shared" si="6"/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6">
        <f t="shared" si="7"/>
        <v>0</v>
      </c>
      <c r="BB16" s="11">
        <v>0</v>
      </c>
      <c r="BC16" s="16">
        <f t="shared" ref="BC16:BC24" si="12">BA16+AS16+AG16+Z16+G16</f>
        <v>1485.51</v>
      </c>
      <c r="BD16" s="16">
        <f t="shared" si="0"/>
        <v>0</v>
      </c>
      <c r="BE16" s="11">
        <v>0</v>
      </c>
      <c r="BF16" s="11">
        <v>0</v>
      </c>
      <c r="BG16" s="11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f t="shared" si="1"/>
        <v>1485.51</v>
      </c>
    </row>
    <row r="17" spans="1:66" x14ac:dyDescent="0.25">
      <c r="A17" s="9" t="s">
        <v>80</v>
      </c>
      <c r="B17" s="9" t="s">
        <v>86</v>
      </c>
      <c r="C17" s="9" t="s">
        <v>86</v>
      </c>
      <c r="D17" s="10" t="s">
        <v>69</v>
      </c>
      <c r="E17" s="9" t="s">
        <v>84</v>
      </c>
      <c r="F17" s="9" t="s">
        <v>85</v>
      </c>
      <c r="G17" s="16">
        <f t="shared" si="2"/>
        <v>148.55000000000001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6">
        <v>148.55000000000001</v>
      </c>
      <c r="X17" s="11">
        <v>0</v>
      </c>
      <c r="Y17" s="11">
        <v>0</v>
      </c>
      <c r="Z17" s="16">
        <f t="shared" si="3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6">
        <f t="shared" si="5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6">
        <f t="shared" si="6"/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6">
        <f t="shared" si="7"/>
        <v>0</v>
      </c>
      <c r="BB17" s="11">
        <v>0</v>
      </c>
      <c r="BC17" s="16">
        <f t="shared" si="12"/>
        <v>148.55000000000001</v>
      </c>
      <c r="BD17" s="16">
        <f t="shared" si="0"/>
        <v>0</v>
      </c>
      <c r="BE17" s="11">
        <v>0</v>
      </c>
      <c r="BF17" s="11">
        <v>0</v>
      </c>
      <c r="BG17" s="11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f t="shared" si="1"/>
        <v>148.55000000000001</v>
      </c>
    </row>
    <row r="18" spans="1:66" x14ac:dyDescent="0.25">
      <c r="A18" s="9" t="s">
        <v>82</v>
      </c>
      <c r="B18" s="9" t="s">
        <v>83</v>
      </c>
      <c r="C18" s="9" t="s">
        <v>83</v>
      </c>
      <c r="D18" s="10" t="s">
        <v>69</v>
      </c>
      <c r="E18" s="9" t="s">
        <v>84</v>
      </c>
      <c r="F18" s="9" t="s">
        <v>85</v>
      </c>
      <c r="G18" s="16">
        <f t="shared" si="2"/>
        <v>148.55000000000001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6">
        <v>148.55000000000001</v>
      </c>
      <c r="X18" s="11">
        <v>0</v>
      </c>
      <c r="Y18" s="11">
        <v>0</v>
      </c>
      <c r="Z18" s="16">
        <f t="shared" si="3"/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6">
        <f t="shared" si="5"/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6">
        <f t="shared" si="6"/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6">
        <f t="shared" si="7"/>
        <v>0</v>
      </c>
      <c r="BB18" s="11">
        <v>0</v>
      </c>
      <c r="BC18" s="16">
        <f t="shared" si="12"/>
        <v>148.55000000000001</v>
      </c>
      <c r="BD18" s="16">
        <f t="shared" si="0"/>
        <v>0</v>
      </c>
      <c r="BE18" s="11">
        <v>0</v>
      </c>
      <c r="BF18" s="11">
        <v>0</v>
      </c>
      <c r="BG18" s="11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f t="shared" si="1"/>
        <v>148.55000000000001</v>
      </c>
    </row>
    <row r="19" spans="1:66" x14ac:dyDescent="0.25">
      <c r="A19" s="9" t="s">
        <v>91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f>SUM(H19:Y19)</f>
        <v>148.55000000000001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6">
        <v>148.55000000000001</v>
      </c>
      <c r="X19" s="11">
        <v>0</v>
      </c>
      <c r="Y19" s="11">
        <v>0</v>
      </c>
      <c r="Z19" s="16">
        <f>SUM(AA19:AF19)</f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6">
        <f>SUM(AH19:AR19)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6">
        <f>SUM(AT19:AZ19)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6">
        <f>SUM(BB19)</f>
        <v>0</v>
      </c>
      <c r="BB19" s="11">
        <v>0</v>
      </c>
      <c r="BC19" s="16">
        <f>BA19+AS19+AG19+Z19+G19</f>
        <v>148.55000000000001</v>
      </c>
      <c r="BD19" s="16">
        <f>SUM(BE19:BM19)</f>
        <v>0</v>
      </c>
      <c r="BE19" s="11">
        <v>0</v>
      </c>
      <c r="BF19" s="11">
        <v>0</v>
      </c>
      <c r="BG19" s="11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f>BC19-BD19</f>
        <v>148.55000000000001</v>
      </c>
    </row>
    <row r="20" spans="1:66" x14ac:dyDescent="0.25">
      <c r="A20" s="9" t="s">
        <v>92</v>
      </c>
      <c r="B20" s="9" t="s">
        <v>86</v>
      </c>
      <c r="C20" s="9" t="s">
        <v>86</v>
      </c>
      <c r="D20" s="10" t="s">
        <v>69</v>
      </c>
      <c r="E20" s="9" t="s">
        <v>84</v>
      </c>
      <c r="F20" s="9" t="s">
        <v>85</v>
      </c>
      <c r="G20" s="16">
        <f>SUM(H20:Y20)</f>
        <v>148.55000000000001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6">
        <v>148.55000000000001</v>
      </c>
      <c r="X20" s="11">
        <v>0</v>
      </c>
      <c r="Y20" s="11">
        <v>0</v>
      </c>
      <c r="Z20" s="16">
        <f>SUM(AA20:AF20)</f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6">
        <f t="shared" ref="AG20" si="13">SUM(AH20:AR20)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6">
        <f t="shared" ref="AS20" si="14">SUM(AT20:AZ20)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6">
        <f t="shared" ref="BA20" si="15">SUM(BB20)</f>
        <v>0</v>
      </c>
      <c r="BB20" s="11">
        <v>0</v>
      </c>
      <c r="BC20" s="16">
        <f t="shared" ref="BC20" si="16">BA20+AS20+AG20+Z20+G20</f>
        <v>148.55000000000001</v>
      </c>
      <c r="BD20" s="16">
        <f>SUM(BE20:BM20)</f>
        <v>0</v>
      </c>
      <c r="BE20" s="11">
        <v>0</v>
      </c>
      <c r="BF20" s="11">
        <v>0</v>
      </c>
      <c r="BG20" s="11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f t="shared" ref="BN20" si="17">BC20-BD20</f>
        <v>148.55000000000001</v>
      </c>
    </row>
    <row r="21" spans="1:66" x14ac:dyDescent="0.25">
      <c r="A21" s="9" t="s">
        <v>105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f t="shared" si="2"/>
        <v>148.55000000000001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6">
        <v>148.55000000000001</v>
      </c>
      <c r="X21" s="11">
        <v>0</v>
      </c>
      <c r="Y21" s="11">
        <v>0</v>
      </c>
      <c r="Z21" s="16">
        <f t="shared" si="3"/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6">
        <f t="shared" si="5"/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6">
        <f t="shared" si="6"/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6">
        <f t="shared" si="7"/>
        <v>0</v>
      </c>
      <c r="BB21" s="11">
        <v>0</v>
      </c>
      <c r="BC21" s="16">
        <f t="shared" si="12"/>
        <v>148.55000000000001</v>
      </c>
      <c r="BD21" s="16">
        <f t="shared" si="0"/>
        <v>0</v>
      </c>
      <c r="BE21" s="11">
        <v>0</v>
      </c>
      <c r="BF21" s="11">
        <v>0</v>
      </c>
      <c r="BG21" s="11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f t="shared" si="1"/>
        <v>148.55000000000001</v>
      </c>
    </row>
    <row r="22" spans="1:66" x14ac:dyDescent="0.25">
      <c r="A22" s="9" t="s">
        <v>106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f t="shared" si="2"/>
        <v>148.55000000000001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6">
        <v>148.55000000000001</v>
      </c>
      <c r="X22" s="11">
        <v>0</v>
      </c>
      <c r="Y22" s="11">
        <v>0</v>
      </c>
      <c r="Z22" s="16">
        <f t="shared" si="3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6">
        <f t="shared" si="5"/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6">
        <f t="shared" si="6"/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6">
        <f t="shared" si="7"/>
        <v>0</v>
      </c>
      <c r="BB22" s="11">
        <v>0</v>
      </c>
      <c r="BC22" s="16">
        <f t="shared" si="12"/>
        <v>148.55000000000001</v>
      </c>
      <c r="BD22" s="16">
        <f t="shared" si="0"/>
        <v>0</v>
      </c>
      <c r="BE22" s="11">
        <v>0</v>
      </c>
      <c r="BF22" s="11">
        <v>0</v>
      </c>
      <c r="BG22" s="11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f t="shared" si="1"/>
        <v>148.55000000000001</v>
      </c>
    </row>
    <row r="23" spans="1:66" x14ac:dyDescent="0.25">
      <c r="A23" s="9" t="s">
        <v>104</v>
      </c>
      <c r="B23" s="9" t="s">
        <v>87</v>
      </c>
      <c r="C23" s="9" t="s">
        <v>87</v>
      </c>
      <c r="D23" s="10" t="s">
        <v>69</v>
      </c>
      <c r="E23" s="9" t="s">
        <v>88</v>
      </c>
      <c r="F23" s="9" t="s">
        <v>89</v>
      </c>
      <c r="G23" s="16">
        <f t="shared" si="2"/>
        <v>148.55000000000001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6">
        <v>148.55000000000001</v>
      </c>
      <c r="X23" s="11">
        <v>0</v>
      </c>
      <c r="Y23" s="11">
        <v>0</v>
      </c>
      <c r="Z23" s="16">
        <f t="shared" si="3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6">
        <f t="shared" si="5"/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6">
        <f t="shared" si="6"/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6">
        <f t="shared" si="7"/>
        <v>0</v>
      </c>
      <c r="BB23" s="11">
        <v>0</v>
      </c>
      <c r="BC23" s="16">
        <f t="shared" si="12"/>
        <v>148.55000000000001</v>
      </c>
      <c r="BD23" s="16">
        <f t="shared" si="0"/>
        <v>0</v>
      </c>
      <c r="BE23" s="11">
        <v>0</v>
      </c>
      <c r="BF23" s="11">
        <v>0</v>
      </c>
      <c r="BG23" s="11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f>BC23-BD23</f>
        <v>148.55000000000001</v>
      </c>
    </row>
    <row r="24" spans="1:66" x14ac:dyDescent="0.25">
      <c r="A24" s="9" t="s">
        <v>93</v>
      </c>
      <c r="B24" s="9" t="s">
        <v>87</v>
      </c>
      <c r="C24" s="9" t="s">
        <v>87</v>
      </c>
      <c r="D24" s="10" t="s">
        <v>69</v>
      </c>
      <c r="E24" s="9" t="s">
        <v>88</v>
      </c>
      <c r="F24" s="9" t="s">
        <v>89</v>
      </c>
      <c r="G24" s="16">
        <f t="shared" si="2"/>
        <v>148.55000000000001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6">
        <v>148.55000000000001</v>
      </c>
      <c r="X24" s="11">
        <v>0</v>
      </c>
      <c r="Y24" s="11">
        <v>0</v>
      </c>
      <c r="Z24" s="16">
        <f t="shared" si="3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6">
        <f t="shared" si="5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6">
        <f>SUM(AT24:AZ24)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6">
        <f t="shared" si="7"/>
        <v>0</v>
      </c>
      <c r="BB24" s="11">
        <v>0</v>
      </c>
      <c r="BC24" s="16">
        <f t="shared" si="12"/>
        <v>148.55000000000001</v>
      </c>
      <c r="BD24" s="16">
        <f t="shared" si="0"/>
        <v>0</v>
      </c>
      <c r="BE24" s="11">
        <v>0</v>
      </c>
      <c r="BF24" s="11">
        <v>0</v>
      </c>
      <c r="BG24" s="11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f>BC24-BD24</f>
        <v>148.55000000000001</v>
      </c>
    </row>
    <row r="25" spans="1:66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N25" s="12">
        <f>SUM(BN10:BN24)</f>
        <v>37012.640000000029</v>
      </c>
    </row>
    <row r="26" spans="1:66" x14ac:dyDescent="0.25">
      <c r="BC26" s="12"/>
      <c r="BN26" s="15"/>
    </row>
    <row r="27" spans="1:66" x14ac:dyDescent="0.25">
      <c r="BM27" s="12"/>
      <c r="BN27" s="13"/>
    </row>
    <row r="28" spans="1:66" x14ac:dyDescent="0.25">
      <c r="BN28" s="12"/>
    </row>
    <row r="29" spans="1:66" x14ac:dyDescent="0.25">
      <c r="BN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2022-06-20T20:02:38Z</cp:lastPrinted>
  <dcterms:created xsi:type="dcterms:W3CDTF">2022-06-10T13:08:25Z</dcterms:created>
  <dcterms:modified xsi:type="dcterms:W3CDTF">2022-06-21T17:39:26Z</dcterms:modified>
</cp:coreProperties>
</file>