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8" documentId="8_{5283D036-F6B7-4A9B-B3C0-3CA6E90843BC}" xr6:coauthVersionLast="47" xr6:coauthVersionMax="47" xr10:uidLastSave="{F3A2C125-7A2A-46FC-BCBB-616CDA5FEB5A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10" i="1"/>
  <c r="AS26" i="1" l="1"/>
  <c r="AG10" i="1"/>
  <c r="AG22" i="1" l="1"/>
  <c r="AS22" i="1"/>
  <c r="BA22" i="1"/>
  <c r="BD22" i="1"/>
  <c r="AG23" i="1"/>
  <c r="AS23" i="1"/>
  <c r="BA23" i="1"/>
  <c r="BD23" i="1"/>
  <c r="BD15" i="1"/>
  <c r="BA15" i="1"/>
  <c r="AS15" i="1"/>
  <c r="AG15" i="1"/>
  <c r="BD16" i="1"/>
  <c r="BD17" i="1"/>
  <c r="BD18" i="1"/>
  <c r="BD19" i="1"/>
  <c r="BD20" i="1"/>
  <c r="BD21" i="1"/>
  <c r="BD24" i="1"/>
  <c r="BD25" i="1"/>
  <c r="BD26" i="1"/>
  <c r="BA11" i="1"/>
  <c r="BA10" i="1"/>
  <c r="BA12" i="1"/>
  <c r="BA14" i="1"/>
  <c r="BA16" i="1"/>
  <c r="BA17" i="1"/>
  <c r="BA18" i="1"/>
  <c r="BA19" i="1"/>
  <c r="BA20" i="1"/>
  <c r="BA21" i="1"/>
  <c r="BA24" i="1"/>
  <c r="BA25" i="1"/>
  <c r="BA26" i="1"/>
  <c r="AS11" i="1"/>
  <c r="AS10" i="1"/>
  <c r="AS12" i="1"/>
  <c r="AS14" i="1"/>
  <c r="AS16" i="1"/>
  <c r="AS17" i="1"/>
  <c r="AS18" i="1"/>
  <c r="AS19" i="1"/>
  <c r="AS20" i="1"/>
  <c r="AS21" i="1"/>
  <c r="AS24" i="1"/>
  <c r="AS25" i="1"/>
  <c r="AG12" i="1"/>
  <c r="AG14" i="1"/>
  <c r="AG16" i="1"/>
  <c r="AG17" i="1"/>
  <c r="AG18" i="1"/>
  <c r="AG19" i="1"/>
  <c r="AG20" i="1"/>
  <c r="AG21" i="1"/>
  <c r="AG24" i="1"/>
  <c r="AG25" i="1"/>
  <c r="AG26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22" i="1"/>
  <c r="BN22" i="1" s="1"/>
  <c r="BC13" i="1"/>
  <c r="BN13" i="1" s="1"/>
  <c r="BC23" i="1"/>
  <c r="BN23" i="1" s="1"/>
  <c r="BC20" i="1"/>
  <c r="BN20" i="1" s="1"/>
  <c r="BC26" i="1"/>
  <c r="BN26" i="1" s="1"/>
  <c r="BC16" i="1"/>
  <c r="BN16" i="1" s="1"/>
  <c r="BC24" i="1"/>
  <c r="BN24" i="1" s="1"/>
  <c r="BC15" i="1"/>
  <c r="BN15" i="1" s="1"/>
  <c r="BC21" i="1"/>
  <c r="BN21" i="1" s="1"/>
  <c r="BC19" i="1"/>
  <c r="BN19" i="1" s="1"/>
  <c r="BC10" i="1"/>
  <c r="BN10" i="1" s="1"/>
  <c r="BC18" i="1"/>
  <c r="BN18" i="1" s="1"/>
  <c r="BC17" i="1"/>
  <c r="BN17" i="1" s="1"/>
  <c r="BC25" i="1"/>
  <c r="BN25" i="1" s="1"/>
  <c r="BN27" i="1" l="1"/>
</calcChain>
</file>

<file path=xl/sharedStrings.xml><?xml version="1.0" encoding="utf-8"?>
<sst xmlns="http://schemas.openxmlformats.org/spreadsheetml/2006/main" count="172" uniqueCount="111">
  <si>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</si>
  <si>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</si>
  <si>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</si>
  <si>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</si>
  <si>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</si>
  <si>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</si>
  <si>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</si>
  <si>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</si>
  <si>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</si>
  <si>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</si>
  <si>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</si>
  <si>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</si>
  <si>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</si>
  <si>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</si>
  <si>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</si>
  <si>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</si>
  <si>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</si>
  <si>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</si>
  <si>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</si>
  <si>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</si>
  <si>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</si>
  <si>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</si>
  <si>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</si>
  <si>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</si>
  <si>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</si>
  <si>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</si>
  <si>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</si>
  <si>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</si>
  <si>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</si>
  <si>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</si>
  <si>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</si>
  <si>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</si>
  <si>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</si>
  <si>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</si>
  <si>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</si>
  <si>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</si>
  <si>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</si>
  <si>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</si>
  <si>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</si>
  <si>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</si>
  <si>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</si>
  <si>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</si>
  <si>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</si>
  <si>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</si>
  <si>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</si>
  <si>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</si>
  <si>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</si>
  <si>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</si>
  <si>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</si>
  <si>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</si>
  <si>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</si>
  <si>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</si>
  <si>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</si>
  <si>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</si>
  <si>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</si>
  <si>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</si>
  <si>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</si>
  <si>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</si>
  <si>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</si>
  <si>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</si>
  <si>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</si>
  <si>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</si>
  <si>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</si>
  <si>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</si>
  <si>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</si>
  <si>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</si>
  <si>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</si>
  <si>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</si>
  <si>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</si>
  <si>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</si>
  <si>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</si>
  <si>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</si>
  <si>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</si>
  <si>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</si>
  <si>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</si>
  <si>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</si>
  <si>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</si>
  <si>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</si>
  <si>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</si>
  <si>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</si>
  <si>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</si>
  <si>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</si>
  <si>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</si>
  <si>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</si>
  <si>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</si>
  <si>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</si>
  <si>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</si>
  <si>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Cleiton Silva Ferreira</t>
  </si>
  <si>
    <t>CONSELHEIRO FISCAL</t>
  </si>
  <si>
    <t>CONS. FISCAL</t>
  </si>
  <si>
    <t>CF - CONSELHO FISCAL</t>
  </si>
  <si>
    <t>FOLHA DE PAGAMENTO - LAGO AZUL TRANSMISSÃO</t>
  </si>
  <si>
    <t>Augusto Francisco da Silva</t>
  </si>
  <si>
    <t>Julio Cesar Jorge Andrade</t>
  </si>
  <si>
    <t>João Luiz Fontes de Almeida</t>
  </si>
  <si>
    <t>Fabiana Cristina Rodrigues Fernandes Teixeira</t>
  </si>
  <si>
    <t>Claudio Rocha Bueno</t>
  </si>
  <si>
    <t>Fábio Ribeiro Pizzo</t>
  </si>
  <si>
    <t>Diretor Financeiro e Técnico</t>
  </si>
  <si>
    <t>Feliberto Jácomo Filho</t>
  </si>
  <si>
    <t>Diretor Administrativo</t>
  </si>
  <si>
    <t>DIRETORIA FINANCEIRA E TÉCNICA</t>
  </si>
  <si>
    <t>DIRETORIA ADMINISTRATIVA</t>
  </si>
  <si>
    <t>Adalberto José de Souza</t>
  </si>
  <si>
    <t>Diretor de Meio Ambiente, Fundiário e Diretor Presidente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</si>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</sst>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31"/>
  <sheetViews>
    <sheetView showGridLines="0" tabSelected="1" workbookViewId="0">
      <pane xSplit="1" ySplit="9" topLeftCell="F19" activePane="bottomRight" state="frozen"/>
      <selection pane="topRight" activeCell="B1" sqref="B1"/>
      <selection pane="bottomLeft" activeCell="A10" sqref="A10"/>
      <selection pane="bottomRight" activeCell="Z21" sqref="Z21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91</v>
      </c>
    </row>
    <row r="4" spans="1:66" ht="21" x14ac:dyDescent="0.35">
      <c r="B4" s="14">
        <v>43647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108</v>
      </c>
      <c r="W9" s="7" t="s">
        <v>110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109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3342.32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3342.32</v>
      </c>
      <c r="BD10" s="16">
        <f t="shared" ref="BD10:BD26" si="0">SUM(BE10:BM10)</f>
        <v>459.04999999999995</v>
      </c>
      <c r="BE10" s="11">
        <v>0</v>
      </c>
      <c r="BF10" s="11">
        <v>0</v>
      </c>
      <c r="BG10" s="11">
        <v>0</v>
      </c>
      <c r="BH10" s="11">
        <v>367.65</v>
      </c>
      <c r="BI10" s="11">
        <v>91.4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1" si="1">BC10-BD10</f>
        <v>2883.2700000000004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6" si="2">SUM(H11:Y11)</f>
        <v>7272.62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7272.62</v>
      </c>
      <c r="X11" s="11">
        <v>0</v>
      </c>
      <c r="Y11" s="11">
        <v>0</v>
      </c>
      <c r="Z11" s="16">
        <f t="shared" ref="Z11:Z26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7272.62</v>
      </c>
      <c r="BD11" s="16">
        <f t="shared" si="0"/>
        <v>1596.3000000000002</v>
      </c>
      <c r="BE11" s="11">
        <v>0</v>
      </c>
      <c r="BF11" s="11">
        <v>0</v>
      </c>
      <c r="BG11" s="11">
        <v>0</v>
      </c>
      <c r="BH11" s="11">
        <v>642.33000000000004</v>
      </c>
      <c r="BI11" s="11">
        <v>953.97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5676.32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3342.32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3342.32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3342.32</v>
      </c>
      <c r="BD12" s="16">
        <f t="shared" si="0"/>
        <v>459.04999999999995</v>
      </c>
      <c r="BE12" s="11">
        <v>0</v>
      </c>
      <c r="BF12" s="11">
        <v>0</v>
      </c>
      <c r="BG12" s="11">
        <v>0</v>
      </c>
      <c r="BH12" s="11">
        <v>367.65</v>
      </c>
      <c r="BI12" s="11">
        <v>91.4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2883.2700000000004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13288.82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6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13288.82</v>
      </c>
      <c r="BD13" s="16">
        <f t="shared" si="0"/>
        <v>3250.75</v>
      </c>
      <c r="BE13" s="11">
        <v>0</v>
      </c>
      <c r="BF13" s="11">
        <v>0</v>
      </c>
      <c r="BG13" s="11">
        <v>0</v>
      </c>
      <c r="BH13" s="11">
        <v>642.33000000000004</v>
      </c>
      <c r="BI13" s="11">
        <v>2608.42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10038.07</v>
      </c>
    </row>
    <row r="14" spans="1:66" x14ac:dyDescent="0.25">
      <c r="A14" s="9" t="s">
        <v>106</v>
      </c>
      <c r="B14" s="9" t="s">
        <v>67</v>
      </c>
      <c r="C14" s="9" t="s">
        <v>107</v>
      </c>
      <c r="D14" s="10" t="s">
        <v>69</v>
      </c>
      <c r="E14" s="9" t="s">
        <v>70</v>
      </c>
      <c r="F14" s="9" t="s">
        <v>79</v>
      </c>
      <c r="G14" s="16">
        <f t="shared" si="2"/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2761.84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5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6" si="7">SUM(BB14)</f>
        <v>0</v>
      </c>
      <c r="BB14" s="11">
        <v>0</v>
      </c>
      <c r="BC14" s="16">
        <f t="shared" si="4"/>
        <v>2761.84</v>
      </c>
      <c r="BD14" s="16">
        <f t="shared" si="0"/>
        <v>294.26</v>
      </c>
      <c r="BE14" s="11">
        <v>0</v>
      </c>
      <c r="BF14" s="11">
        <v>0</v>
      </c>
      <c r="BG14" s="11">
        <v>0</v>
      </c>
      <c r="BH14" s="11">
        <v>248.56</v>
      </c>
      <c r="BI14" s="11">
        <v>45.7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2467.58</v>
      </c>
    </row>
    <row r="15" spans="1:66" x14ac:dyDescent="0.25">
      <c r="A15" s="9" t="s">
        <v>81</v>
      </c>
      <c r="B15" s="9" t="s">
        <v>98</v>
      </c>
      <c r="C15" s="9" t="s">
        <v>98</v>
      </c>
      <c r="D15" s="10" t="s">
        <v>69</v>
      </c>
      <c r="E15" s="9" t="s">
        <v>70</v>
      </c>
      <c r="F15" s="9" t="s">
        <v>101</v>
      </c>
      <c r="G15" s="16">
        <f t="shared" si="2"/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1485.51</v>
      </c>
      <c r="X15" s="11">
        <v>0</v>
      </c>
      <c r="Y15" s="11">
        <v>0</v>
      </c>
      <c r="Z15" s="16">
        <f t="shared" si="3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8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9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0">SUM(BB15)</f>
        <v>0</v>
      </c>
      <c r="BB15" s="11">
        <v>0</v>
      </c>
      <c r="BC15" s="16">
        <f t="shared" ref="BC15" si="11">BA15+AS15+AG15+Z15+G15</f>
        <v>1485.51</v>
      </c>
      <c r="BD15" s="16">
        <f t="shared" si="0"/>
        <v>0</v>
      </c>
      <c r="BE15" s="11">
        <v>0</v>
      </c>
      <c r="BF15" s="11">
        <v>0</v>
      </c>
      <c r="BG15" s="11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f t="shared" si="1"/>
        <v>1485.51</v>
      </c>
    </row>
    <row r="16" spans="1:66" x14ac:dyDescent="0.25">
      <c r="A16" s="9" t="s">
        <v>99</v>
      </c>
      <c r="B16" s="9" t="s">
        <v>100</v>
      </c>
      <c r="C16" s="9" t="s">
        <v>100</v>
      </c>
      <c r="D16" s="10" t="s">
        <v>69</v>
      </c>
      <c r="E16" s="9" t="s">
        <v>70</v>
      </c>
      <c r="F16" s="9" t="s">
        <v>102</v>
      </c>
      <c r="G16" s="16">
        <f t="shared" si="2"/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1485.51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si="5"/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si="6"/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si="7"/>
        <v>0</v>
      </c>
      <c r="BB16" s="11">
        <v>0</v>
      </c>
      <c r="BC16" s="16">
        <f t="shared" ref="BC16:BC26" si="12">BA16+AS16+AG16+Z16+G16</f>
        <v>1485.51</v>
      </c>
      <c r="BD16" s="16">
        <f t="shared" si="0"/>
        <v>0</v>
      </c>
      <c r="BE16" s="11">
        <v>0</v>
      </c>
      <c r="BF16" s="11">
        <v>0</v>
      </c>
      <c r="BG16" s="11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1485.51</v>
      </c>
    </row>
    <row r="17" spans="1:66" x14ac:dyDescent="0.25">
      <c r="A17" s="9" t="s">
        <v>103</v>
      </c>
      <c r="B17" s="9" t="s">
        <v>104</v>
      </c>
      <c r="C17" s="9" t="s">
        <v>104</v>
      </c>
      <c r="D17" s="10" t="s">
        <v>69</v>
      </c>
      <c r="E17" s="9" t="s">
        <v>70</v>
      </c>
      <c r="F17" s="9" t="s">
        <v>105</v>
      </c>
      <c r="G17" s="16">
        <f t="shared" si="2"/>
        <v>1485.51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1485.51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si="12"/>
        <v>1485.51</v>
      </c>
      <c r="BD17" s="16">
        <f t="shared" si="0"/>
        <v>0</v>
      </c>
      <c r="BE17" s="11">
        <v>0</v>
      </c>
      <c r="BF17" s="11">
        <v>0</v>
      </c>
      <c r="BG17" s="11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1485.51</v>
      </c>
    </row>
    <row r="18" spans="1:66" x14ac:dyDescent="0.25">
      <c r="A18" s="9" t="s">
        <v>80</v>
      </c>
      <c r="B18" s="9" t="s">
        <v>86</v>
      </c>
      <c r="C18" s="9" t="s">
        <v>86</v>
      </c>
      <c r="D18" s="10" t="s">
        <v>69</v>
      </c>
      <c r="E18" s="9" t="s">
        <v>84</v>
      </c>
      <c r="F18" s="9" t="s">
        <v>85</v>
      </c>
      <c r="G18" s="16">
        <f t="shared" si="2"/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148.55000000000001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12"/>
        <v>148.55000000000001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148.55000000000001</v>
      </c>
    </row>
    <row r="19" spans="1:66" x14ac:dyDescent="0.25">
      <c r="A19" s="9" t="s">
        <v>82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 t="shared" si="2"/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148.55000000000001</v>
      </c>
      <c r="X19" s="11">
        <v>0</v>
      </c>
      <c r="Y19" s="11">
        <v>0</v>
      </c>
      <c r="Z19" s="16">
        <f t="shared" si="3"/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 t="shared" si="5"/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 t="shared" si="6"/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 t="shared" si="7"/>
        <v>0</v>
      </c>
      <c r="BB19" s="11">
        <v>0</v>
      </c>
      <c r="BC19" s="16">
        <f t="shared" si="12"/>
        <v>148.55000000000001</v>
      </c>
      <c r="BD19" s="16">
        <f t="shared" si="0"/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 t="shared" si="1"/>
        <v>148.55000000000001</v>
      </c>
    </row>
    <row r="20" spans="1:66" x14ac:dyDescent="0.25">
      <c r="A20" s="9" t="s">
        <v>92</v>
      </c>
      <c r="B20" s="9" t="s">
        <v>83</v>
      </c>
      <c r="C20" s="9" t="s">
        <v>83</v>
      </c>
      <c r="D20" s="10" t="s">
        <v>69</v>
      </c>
      <c r="E20" s="9" t="s">
        <v>84</v>
      </c>
      <c r="F20" s="9" t="s">
        <v>85</v>
      </c>
      <c r="G20" s="16">
        <f t="shared" si="2"/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148.55000000000001</v>
      </c>
      <c r="X20" s="11">
        <v>0</v>
      </c>
      <c r="Y20" s="11">
        <v>0</v>
      </c>
      <c r="Z20" s="16">
        <f t="shared" si="3"/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 t="shared" si="5"/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 t="shared" si="6"/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 t="shared" si="7"/>
        <v>0</v>
      </c>
      <c r="BB20" s="11">
        <v>0</v>
      </c>
      <c r="BC20" s="16">
        <f t="shared" si="12"/>
        <v>148.55000000000001</v>
      </c>
      <c r="BD20" s="16">
        <f t="shared" si="0"/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 t="shared" si="1"/>
        <v>148.55000000000001</v>
      </c>
    </row>
    <row r="21" spans="1:66" x14ac:dyDescent="0.25">
      <c r="A21" s="9" t="s">
        <v>93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f t="shared" si="2"/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148.55000000000001</v>
      </c>
      <c r="X21" s="11">
        <v>0</v>
      </c>
      <c r="Y21" s="11">
        <v>0</v>
      </c>
      <c r="Z21" s="16">
        <f t="shared" si="3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si="5"/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si="6"/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si="7"/>
        <v>0</v>
      </c>
      <c r="BB21" s="11">
        <v>0</v>
      </c>
      <c r="BC21" s="16">
        <f t="shared" si="12"/>
        <v>148.55000000000001</v>
      </c>
      <c r="BD21" s="16">
        <f t="shared" si="0"/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si="1"/>
        <v>148.55000000000001</v>
      </c>
    </row>
    <row r="22" spans="1:66" x14ac:dyDescent="0.25">
      <c r="A22" s="9" t="s">
        <v>94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f t="shared" si="2"/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148.55000000000001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ref="AG22:AG23" si="13">SUM(AH22:AR22)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ref="AS22:AS23" si="14">SUM(AT22:AZ22)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ref="BA22:BA23" si="15">SUM(BB22)</f>
        <v>0</v>
      </c>
      <c r="BB22" s="11">
        <v>0</v>
      </c>
      <c r="BC22" s="16">
        <f t="shared" ref="BC22:BC23" si="16">BA22+AS22+AG22+Z22+G22</f>
        <v>148.55000000000001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ref="BN22:BN23" si="17">BC22-BD22</f>
        <v>148.55000000000001</v>
      </c>
    </row>
    <row r="23" spans="1:66" x14ac:dyDescent="0.25">
      <c r="A23" s="9" t="s">
        <v>95</v>
      </c>
      <c r="B23" s="9" t="s">
        <v>86</v>
      </c>
      <c r="C23" s="9" t="s">
        <v>86</v>
      </c>
      <c r="D23" s="10" t="s">
        <v>69</v>
      </c>
      <c r="E23" s="9" t="s">
        <v>84</v>
      </c>
      <c r="F23" s="9" t="s">
        <v>85</v>
      </c>
      <c r="G23" s="16">
        <f t="shared" si="2"/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148.55000000000001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13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14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15"/>
        <v>0</v>
      </c>
      <c r="BB23" s="11">
        <v>0</v>
      </c>
      <c r="BC23" s="16">
        <f t="shared" si="16"/>
        <v>148.55000000000001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 t="shared" si="17"/>
        <v>148.55000000000001</v>
      </c>
    </row>
    <row r="24" spans="1:66" x14ac:dyDescent="0.25">
      <c r="A24" s="9" t="s">
        <v>87</v>
      </c>
      <c r="B24" s="9" t="s">
        <v>88</v>
      </c>
      <c r="C24" s="9" t="s">
        <v>88</v>
      </c>
      <c r="D24" s="10" t="s">
        <v>69</v>
      </c>
      <c r="E24" s="9" t="s">
        <v>89</v>
      </c>
      <c r="F24" s="9" t="s">
        <v>90</v>
      </c>
      <c r="G24" s="16">
        <f t="shared" si="2"/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148.55000000000001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 t="shared" si="6"/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12"/>
        <v>148.55000000000001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148.55000000000001</v>
      </c>
    </row>
    <row r="25" spans="1:66" x14ac:dyDescent="0.25">
      <c r="A25" s="9" t="s">
        <v>96</v>
      </c>
      <c r="B25" s="9" t="s">
        <v>88</v>
      </c>
      <c r="C25" s="9" t="s">
        <v>88</v>
      </c>
      <c r="D25" s="10" t="s">
        <v>69</v>
      </c>
      <c r="E25" s="9" t="s">
        <v>89</v>
      </c>
      <c r="F25" s="9" t="s">
        <v>90</v>
      </c>
      <c r="G25" s="16">
        <f t="shared" si="2"/>
        <v>148.55000000000001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6">
        <v>148.55000000000001</v>
      </c>
      <c r="X25" s="11">
        <v>0</v>
      </c>
      <c r="Y25" s="11">
        <v>0</v>
      </c>
      <c r="Z25" s="16">
        <f t="shared" si="3"/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6">
        <f t="shared" si="5"/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6">
        <f t="shared" si="6"/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6">
        <f t="shared" si="7"/>
        <v>0</v>
      </c>
      <c r="BB25" s="11">
        <v>0</v>
      </c>
      <c r="BC25" s="16">
        <f t="shared" si="12"/>
        <v>148.55000000000001</v>
      </c>
      <c r="BD25" s="16">
        <f t="shared" si="0"/>
        <v>0</v>
      </c>
      <c r="BE25" s="11">
        <v>0</v>
      </c>
      <c r="BF25" s="11">
        <v>0</v>
      </c>
      <c r="BG25" s="11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f>BC25-BD25</f>
        <v>148.55000000000001</v>
      </c>
    </row>
    <row r="26" spans="1:66" x14ac:dyDescent="0.25">
      <c r="A26" s="9" t="s">
        <v>97</v>
      </c>
      <c r="B26" s="9" t="s">
        <v>88</v>
      </c>
      <c r="C26" s="9" t="s">
        <v>88</v>
      </c>
      <c r="D26" s="10" t="s">
        <v>69</v>
      </c>
      <c r="E26" s="9" t="s">
        <v>89</v>
      </c>
      <c r="F26" s="9" t="s">
        <v>90</v>
      </c>
      <c r="G26" s="16">
        <f t="shared" si="2"/>
        <v>148.55000000000001</v>
      </c>
      <c r="H26" s="11">
        <v>0</v>
      </c>
      <c r="I26" s="11">
        <v>0</v>
      </c>
      <c r="J26" s="16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6">
        <v>148.55000000000001</v>
      </c>
      <c r="X26" s="11">
        <v>0</v>
      </c>
      <c r="Y26" s="11">
        <v>0</v>
      </c>
      <c r="Z26" s="16">
        <f t="shared" si="3"/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6">
        <f t="shared" si="5"/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6">
        <f>SUM(AT26:AZ26)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6">
        <f t="shared" si="7"/>
        <v>0</v>
      </c>
      <c r="BB26" s="11">
        <v>0</v>
      </c>
      <c r="BC26" s="16">
        <f t="shared" si="12"/>
        <v>148.55000000000001</v>
      </c>
      <c r="BD26" s="16">
        <f t="shared" si="0"/>
        <v>0</v>
      </c>
      <c r="BE26" s="11">
        <v>0</v>
      </c>
      <c r="BF26" s="11">
        <v>0</v>
      </c>
      <c r="BG26" s="11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f>BC26-BD26</f>
        <v>148.55000000000001</v>
      </c>
    </row>
    <row r="27" spans="1:66" x14ac:dyDescent="0.2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N27" s="12">
        <f>SUM(BN10:BN26)</f>
        <v>29741.989999999991</v>
      </c>
    </row>
    <row r="28" spans="1:66" x14ac:dyDescent="0.25">
      <c r="BC28" s="12"/>
      <c r="BN28" s="15"/>
    </row>
    <row r="29" spans="1:66" x14ac:dyDescent="0.25">
      <c r="BM29" s="12"/>
      <c r="BN29" s="13"/>
    </row>
    <row r="30" spans="1:66" x14ac:dyDescent="0.25">
      <c r="BN30" s="12"/>
    </row>
    <row r="31" spans="1:66" x14ac:dyDescent="0.25">
      <c r="BN31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2022-06-20T19:35:45Z</cp:lastPrinted>
  <dcterms:created xsi:type="dcterms:W3CDTF">2022-06-10T13:08:25Z</dcterms:created>
  <dcterms:modified xsi:type="dcterms:W3CDTF">2022-06-20T19:44:24Z</dcterms:modified>
</cp:coreProperties>
</file>