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50" documentId="8_{94D617DD-025F-4AAE-AEA4-84EFBFF01ED4}" xr6:coauthVersionLast="47" xr6:coauthVersionMax="47" xr10:uidLastSave="{C3FFB64E-06F8-4CD2-92E2-FB498ED9A65D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6" i="1" l="1"/>
  <c r="BC17" i="1"/>
  <c r="BC25" i="1"/>
  <c r="AZ25" i="1"/>
  <c r="AR25" i="1"/>
  <c r="AF25" i="1"/>
  <c r="Y25" i="1"/>
  <c r="G25" i="1"/>
  <c r="BC15" i="1"/>
  <c r="AZ15" i="1"/>
  <c r="AR15" i="1"/>
  <c r="AF15" i="1"/>
  <c r="Y15" i="1"/>
  <c r="G15" i="1"/>
  <c r="BC22" i="1"/>
  <c r="AZ22" i="1"/>
  <c r="AR22" i="1"/>
  <c r="AF22" i="1"/>
  <c r="Y22" i="1"/>
  <c r="G22" i="1"/>
  <c r="BB25" i="1" l="1"/>
  <c r="BM25" i="1" s="1"/>
  <c r="BB15" i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AZ16" i="1"/>
  <c r="AR16" i="1"/>
  <c r="AF16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<sst xmlns="http://schemas.openxmlformats.org/spreadsheetml/2006/main" count="165" uniqueCount="108">
  <si>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</si>
  <si>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</si>
  <si>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</si>
  <si>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</si>
  <si>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</si>
  <si>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</si>
  <si>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</si>
  <si>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</si>
  <si>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</si>
  <si>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</si>
  <si>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</si>
  <si>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</si>
  <si>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</si>
  <si>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</si>
  <si>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</si>
  <si>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</si>
  <si>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</si>
  <si>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</si>
  <si>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</si>
  <si>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</si>
  <si>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</si>
  <si>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</si>
  <si>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</si>
  <si>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</si>
  <si>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</si>
  <si>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</si>
  <si>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</si>
  <si>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</si>
  <si>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</si>
  <si>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</si>
  <si>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</si>
  <si>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</si>
  <si>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</si>
  <si>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</si>
  <si>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</si>
  <si>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</si>
  <si>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</si>
  <si>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</si>
  <si>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</si>
  <si>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</si>
  <si>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</si>
  <si>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</si>
  <si>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</si>
  <si>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</si>
  <si>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</si>
  <si>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</si>
  <si>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</si>
  <si>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</si>
  <si>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</si>
  <si>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</si>
  <si>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</si>
  <si>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</si>
  <si>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</si>
  <si>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</si>
  <si>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</si>
  <si>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</si>
  <si>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</si>
  <si>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</si>
  <si>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</si>
  <si>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</si>
  <si>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</si>
  <si>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</si>
  <si>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</si>
  <si>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</si>
  <si>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</si>
  <si>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</si>
  <si>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</si>
  <si>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</si>
  <si>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</si>
  <si>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</si>
  <si>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</si>
  <si>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</si>
  <si>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</si>
  <si>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</si>
  <si>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</si>
  <si>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</si>
  <si>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</si>
  <si>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</si>
  <si>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</si>
  <si>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</si>
  <si>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</si>
  <si>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</si>
  <si>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</si>
  <si>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</si>
  <si>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</si>
  <si>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</si>
  <si>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</si>
  <si>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</si>
  <si>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</si>
  <si>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</si>
  <si>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</si>
  <si>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</si>
  <si>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</si>
  <si>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</si>
  <si>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</si>
  <si>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</si>
  <si>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</si>
  <si>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</si>
  <si>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</si>
  <si>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</si>
  <si>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</si>
  <si>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</si>
  <si>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</si>
  <si>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</si>
  <si>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</si>
  <si>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DIF PRO LABORE JAN A ABRIL 2022</t>
  </si>
  <si>
    <t>CONSELHEIRA FISCAL</t>
  </si>
  <si>
    <t>Geórgia Gurgel Grosses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</si>
</sst>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AF23" sqref="AF23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87</v>
      </c>
    </row>
    <row r="4" spans="1:65" ht="21" x14ac:dyDescent="0.35">
      <c r="B4" s="14">
        <v>44682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105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19</v>
      </c>
      <c r="S9" s="7" t="s">
        <v>104</v>
      </c>
      <c r="T9" s="7" t="s">
        <v>20</v>
      </c>
      <c r="U9" s="7" t="s">
        <v>91</v>
      </c>
      <c r="V9" s="7" t="s">
        <v>93</v>
      </c>
      <c r="W9" s="7" t="s">
        <v>21</v>
      </c>
      <c r="X9" s="7" t="s">
        <v>22</v>
      </c>
      <c r="Y9" s="6" t="s">
        <v>23</v>
      </c>
      <c r="Z9" s="7" t="s">
        <v>24</v>
      </c>
      <c r="AA9" s="7" t="s">
        <v>25</v>
      </c>
      <c r="AB9" s="7" t="s">
        <v>26</v>
      </c>
      <c r="AC9" s="7" t="s">
        <v>27</v>
      </c>
      <c r="AD9" s="7" t="s">
        <v>28</v>
      </c>
      <c r="AE9" s="7" t="s">
        <v>29</v>
      </c>
      <c r="AF9" s="8" t="s">
        <v>30</v>
      </c>
      <c r="AG9" s="7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7" t="s">
        <v>37</v>
      </c>
      <c r="AN9" s="7" t="s">
        <v>38</v>
      </c>
      <c r="AO9" s="7" t="s">
        <v>39</v>
      </c>
      <c r="AP9" s="7" t="s">
        <v>40</v>
      </c>
      <c r="AQ9" s="7" t="s">
        <v>41</v>
      </c>
      <c r="AR9" s="6" t="s">
        <v>42</v>
      </c>
      <c r="AS9" s="7" t="s">
        <v>43</v>
      </c>
      <c r="AT9" s="7" t="s">
        <v>44</v>
      </c>
      <c r="AU9" s="7" t="s">
        <v>45</v>
      </c>
      <c r="AV9" s="7" t="s">
        <v>46</v>
      </c>
      <c r="AW9" s="7" t="s">
        <v>47</v>
      </c>
      <c r="AX9" s="7" t="s">
        <v>48</v>
      </c>
      <c r="AY9" s="7" t="s">
        <v>49</v>
      </c>
      <c r="AZ9" s="6" t="s">
        <v>50</v>
      </c>
      <c r="BA9" s="7" t="s">
        <v>51</v>
      </c>
      <c r="BB9" s="6" t="s">
        <v>52</v>
      </c>
      <c r="BC9" s="6" t="s">
        <v>53</v>
      </c>
      <c r="BD9" s="7" t="s">
        <v>54</v>
      </c>
      <c r="BE9" s="7" t="s">
        <v>55</v>
      </c>
      <c r="BF9" s="7" t="s">
        <v>56</v>
      </c>
      <c r="BG9" s="7" t="s">
        <v>59</v>
      </c>
      <c r="BH9" s="7" t="s">
        <v>57</v>
      </c>
      <c r="BI9" s="7" t="s">
        <v>58</v>
      </c>
      <c r="BJ9" s="7" t="s">
        <v>92</v>
      </c>
      <c r="BK9" s="7" t="s">
        <v>60</v>
      </c>
      <c r="BL9" s="7" t="s">
        <v>61</v>
      </c>
      <c r="BM9" s="6" t="s">
        <v>62</v>
      </c>
    </row>
    <row r="10" spans="1:65" x14ac:dyDescent="0.25">
      <c r="A10" s="9" t="s">
        <v>72</v>
      </c>
      <c r="B10" s="9" t="s">
        <v>64</v>
      </c>
      <c r="C10" s="9" t="s">
        <v>65</v>
      </c>
      <c r="D10" s="10" t="s">
        <v>66</v>
      </c>
      <c r="E10" s="9" t="s">
        <v>67</v>
      </c>
      <c r="F10" s="9" t="s">
        <v>73</v>
      </c>
      <c r="G10" s="16">
        <f t="shared" ref="G10:G25" si="0">SUM(H10:X10)</f>
        <v>4182.9799999999996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4182.9799999999996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5" si="1">AZ10+AR10+AF10+Y10+G10</f>
        <v>4182.9799999999996</v>
      </c>
      <c r="BC10" s="16">
        <f t="shared" ref="BC10:BC25" si="2">SUM(BD10:BL10)</f>
        <v>631.93000000000006</v>
      </c>
      <c r="BD10" s="11">
        <v>0</v>
      </c>
      <c r="BE10" s="11">
        <v>0</v>
      </c>
      <c r="BF10" s="11">
        <v>0</v>
      </c>
      <c r="BG10" s="11">
        <v>421.79</v>
      </c>
      <c r="BH10" s="11">
        <v>210.14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3551.0499999999993</v>
      </c>
    </row>
    <row r="11" spans="1:65" x14ac:dyDescent="0.25">
      <c r="A11" s="9" t="s">
        <v>69</v>
      </c>
      <c r="B11" s="9" t="s">
        <v>64</v>
      </c>
      <c r="C11" s="9" t="s">
        <v>70</v>
      </c>
      <c r="D11" s="10" t="s">
        <v>66</v>
      </c>
      <c r="E11" s="9" t="s">
        <v>67</v>
      </c>
      <c r="F11" s="9" t="s">
        <v>71</v>
      </c>
      <c r="G11" s="16">
        <f t="shared" si="0"/>
        <v>9101.85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6">
        <v>9101.85</v>
      </c>
      <c r="W11" s="11">
        <v>0</v>
      </c>
      <c r="X11" s="11">
        <v>0</v>
      </c>
      <c r="Y11" s="16">
        <f t="shared" ref="Y11:Y25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9101.85</v>
      </c>
      <c r="BC11" s="16">
        <f t="shared" si="2"/>
        <v>2182.09</v>
      </c>
      <c r="BD11" s="11">
        <v>0</v>
      </c>
      <c r="BE11" s="11">
        <v>0</v>
      </c>
      <c r="BF11" s="11">
        <v>0</v>
      </c>
      <c r="BG11" s="11">
        <v>828.38</v>
      </c>
      <c r="BH11" s="11">
        <v>1353.71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6919.76</v>
      </c>
    </row>
    <row r="12" spans="1:65" x14ac:dyDescent="0.25">
      <c r="A12" s="9" t="s">
        <v>74</v>
      </c>
      <c r="B12" s="9" t="s">
        <v>64</v>
      </c>
      <c r="C12" s="9" t="s">
        <v>75</v>
      </c>
      <c r="D12" s="10" t="s">
        <v>66</v>
      </c>
      <c r="E12" s="9" t="s">
        <v>67</v>
      </c>
      <c r="F12" s="9" t="s">
        <v>76</v>
      </c>
      <c r="G12" s="16">
        <f t="shared" si="0"/>
        <v>5606.58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5606.58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5606.58</v>
      </c>
      <c r="BC12" s="16">
        <f t="shared" si="2"/>
        <v>1122.74</v>
      </c>
      <c r="BD12" s="11">
        <v>0</v>
      </c>
      <c r="BE12" s="11">
        <v>0</v>
      </c>
      <c r="BF12" s="11">
        <v>0</v>
      </c>
      <c r="BG12" s="11">
        <v>621.09</v>
      </c>
      <c r="BH12" s="11">
        <v>501.65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4483.84</v>
      </c>
    </row>
    <row r="13" spans="1:65" x14ac:dyDescent="0.25">
      <c r="A13" s="9" t="s">
        <v>63</v>
      </c>
      <c r="B13" s="9" t="s">
        <v>64</v>
      </c>
      <c r="C13" s="9" t="s">
        <v>65</v>
      </c>
      <c r="D13" s="10" t="s">
        <v>66</v>
      </c>
      <c r="E13" s="9" t="s">
        <v>67</v>
      </c>
      <c r="F13" s="9" t="s">
        <v>68</v>
      </c>
      <c r="G13" s="16">
        <f t="shared" si="0"/>
        <v>16631.240000000002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16631.240000000002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5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16631.240000000002</v>
      </c>
      <c r="BC13" s="16">
        <f t="shared" si="2"/>
        <v>4304.8099999999995</v>
      </c>
      <c r="BD13" s="11">
        <v>0</v>
      </c>
      <c r="BE13" s="11">
        <v>0</v>
      </c>
      <c r="BF13" s="11">
        <v>0</v>
      </c>
      <c r="BG13" s="11">
        <v>828.38</v>
      </c>
      <c r="BH13" s="11">
        <v>3476.43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12326.430000000002</v>
      </c>
    </row>
    <row r="14" spans="1:65" x14ac:dyDescent="0.25">
      <c r="A14" s="9" t="s">
        <v>98</v>
      </c>
      <c r="B14" s="9" t="s">
        <v>64</v>
      </c>
      <c r="C14" s="9" t="s">
        <v>70</v>
      </c>
      <c r="D14" s="10" t="s">
        <v>66</v>
      </c>
      <c r="E14" s="9" t="s">
        <v>67</v>
      </c>
      <c r="F14" s="9" t="s">
        <v>71</v>
      </c>
      <c r="G14" s="16">
        <f t="shared" si="0"/>
        <v>5399.14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5399.14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5399.14</v>
      </c>
      <c r="BC14" s="16">
        <f t="shared" ref="BC14:BC15" si="10">SUM(BD14:BL14)</f>
        <v>1044.6399999999999</v>
      </c>
      <c r="BD14" s="11">
        <v>0</v>
      </c>
      <c r="BE14" s="11">
        <v>0</v>
      </c>
      <c r="BF14" s="11">
        <v>0</v>
      </c>
      <c r="BG14" s="11">
        <v>592.04999999999995</v>
      </c>
      <c r="BH14" s="11">
        <v>452.59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4354.5</v>
      </c>
    </row>
    <row r="15" spans="1:65" x14ac:dyDescent="0.25">
      <c r="A15" s="9" t="s">
        <v>99</v>
      </c>
      <c r="B15" s="9" t="s">
        <v>64</v>
      </c>
      <c r="C15" s="9" t="s">
        <v>65</v>
      </c>
      <c r="D15" s="10" t="s">
        <v>66</v>
      </c>
      <c r="E15" s="9" t="s">
        <v>67</v>
      </c>
      <c r="F15" s="9" t="s">
        <v>73</v>
      </c>
      <c r="G15" s="16">
        <f t="shared" ref="G15" si="12">SUM(H15:X15)</f>
        <v>5606.58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1681.97</v>
      </c>
      <c r="V15" s="11">
        <v>3924.61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5606.58</v>
      </c>
      <c r="BC15" s="16">
        <f t="shared" si="10"/>
        <v>1070.5999999999999</v>
      </c>
      <c r="BD15" s="11">
        <v>0</v>
      </c>
      <c r="BE15" s="11">
        <v>0</v>
      </c>
      <c r="BF15" s="11">
        <v>0</v>
      </c>
      <c r="BG15" s="11">
        <v>621.09</v>
      </c>
      <c r="BH15" s="11">
        <v>449.51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4535.9799999999996</v>
      </c>
    </row>
    <row r="16" spans="1:65" x14ac:dyDescent="0.25">
      <c r="A16" s="9" t="s">
        <v>78</v>
      </c>
      <c r="B16" s="9" t="s">
        <v>88</v>
      </c>
      <c r="C16" s="9" t="s">
        <v>88</v>
      </c>
      <c r="D16" s="10" t="s">
        <v>66</v>
      </c>
      <c r="E16" s="9" t="s">
        <v>67</v>
      </c>
      <c r="F16" s="9" t="s">
        <v>89</v>
      </c>
      <c r="G16" s="16">
        <f t="shared" si="0"/>
        <v>2981.76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525.96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2455.8000000000002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2981.76</v>
      </c>
      <c r="BC16" s="16">
        <f t="shared" si="2"/>
        <v>92.46</v>
      </c>
      <c r="BD16" s="11">
        <v>0</v>
      </c>
      <c r="BE16" s="11">
        <v>0</v>
      </c>
      <c r="BF16" s="11">
        <v>0</v>
      </c>
      <c r="BG16" s="16">
        <v>0</v>
      </c>
      <c r="BH16" s="16">
        <v>92.46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2889.3</v>
      </c>
    </row>
    <row r="17" spans="1:65" x14ac:dyDescent="0.25">
      <c r="A17" s="9" t="s">
        <v>77</v>
      </c>
      <c r="B17" s="9" t="s">
        <v>94</v>
      </c>
      <c r="C17" s="9" t="s">
        <v>95</v>
      </c>
      <c r="D17" s="10" t="s">
        <v>66</v>
      </c>
      <c r="E17" s="9" t="s">
        <v>67</v>
      </c>
      <c r="F17" s="9" t="s">
        <v>90</v>
      </c>
      <c r="G17" s="16">
        <f t="shared" si="0"/>
        <v>2981.76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525.96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2455.8000000000002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2981.76</v>
      </c>
      <c r="BC17" s="16">
        <f t="shared" si="2"/>
        <v>92.46</v>
      </c>
      <c r="BD17" s="11">
        <v>0</v>
      </c>
      <c r="BE17" s="11">
        <v>0</v>
      </c>
      <c r="BF17" s="11">
        <v>0</v>
      </c>
      <c r="BG17" s="16">
        <v>0</v>
      </c>
      <c r="BH17" s="16">
        <v>92.46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2889.3</v>
      </c>
    </row>
    <row r="18" spans="1:65" x14ac:dyDescent="0.25">
      <c r="A18" s="9" t="s">
        <v>79</v>
      </c>
      <c r="B18" s="9" t="s">
        <v>80</v>
      </c>
      <c r="C18" s="9" t="s">
        <v>80</v>
      </c>
      <c r="D18" s="10" t="s">
        <v>66</v>
      </c>
      <c r="E18" s="9" t="s">
        <v>81</v>
      </c>
      <c r="F18" s="9" t="s">
        <v>82</v>
      </c>
      <c r="G18" s="16">
        <f t="shared" si="0"/>
        <v>302.18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56.6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245.58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302.18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302.18</v>
      </c>
    </row>
    <row r="19" spans="1:65" x14ac:dyDescent="0.25">
      <c r="A19" s="9" t="s">
        <v>97</v>
      </c>
      <c r="B19" s="9" t="s">
        <v>80</v>
      </c>
      <c r="C19" s="9" t="s">
        <v>80</v>
      </c>
      <c r="D19" s="10" t="s">
        <v>66</v>
      </c>
      <c r="E19" s="9" t="s">
        <v>81</v>
      </c>
      <c r="F19" s="9" t="s">
        <v>82</v>
      </c>
      <c r="G19" s="16">
        <f t="shared" si="0"/>
        <v>302.18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56.6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245.58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302.18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302.18</v>
      </c>
    </row>
    <row r="20" spans="1:65" x14ac:dyDescent="0.25">
      <c r="A20" s="9" t="s">
        <v>100</v>
      </c>
      <c r="B20" s="9" t="s">
        <v>83</v>
      </c>
      <c r="C20" s="9" t="s">
        <v>83</v>
      </c>
      <c r="D20" s="10" t="s">
        <v>66</v>
      </c>
      <c r="E20" s="9" t="s">
        <v>81</v>
      </c>
      <c r="F20" s="9" t="s">
        <v>82</v>
      </c>
      <c r="G20" s="16">
        <f t="shared" si="0"/>
        <v>302.18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56.6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245.58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302.18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302.18</v>
      </c>
    </row>
    <row r="21" spans="1:65" x14ac:dyDescent="0.25">
      <c r="A21" s="9" t="s">
        <v>101</v>
      </c>
      <c r="B21" s="9" t="s">
        <v>80</v>
      </c>
      <c r="C21" s="9" t="s">
        <v>80</v>
      </c>
      <c r="D21" s="10" t="s">
        <v>66</v>
      </c>
      <c r="E21" s="9" t="s">
        <v>81</v>
      </c>
      <c r="F21" s="9" t="s">
        <v>82</v>
      </c>
      <c r="G21" s="16">
        <f t="shared" si="0"/>
        <v>302.18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56.6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245.58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302.18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302.18</v>
      </c>
    </row>
    <row r="22" spans="1:65" x14ac:dyDescent="0.25">
      <c r="A22" s="9" t="s">
        <v>102</v>
      </c>
      <c r="B22" s="9" t="s">
        <v>84</v>
      </c>
      <c r="C22" s="9" t="s">
        <v>84</v>
      </c>
      <c r="D22" s="10" t="s">
        <v>66</v>
      </c>
      <c r="E22" s="9" t="s">
        <v>85</v>
      </c>
      <c r="F22" s="9" t="s">
        <v>86</v>
      </c>
      <c r="G22" s="16">
        <f t="shared" ref="G22" si="23">SUM(H22:X22)</f>
        <v>302.18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56.6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245.58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302.18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302.18</v>
      </c>
    </row>
    <row r="23" spans="1:65" x14ac:dyDescent="0.25">
      <c r="A23" s="9" t="s">
        <v>96</v>
      </c>
      <c r="B23" s="9" t="s">
        <v>84</v>
      </c>
      <c r="C23" s="9" t="s">
        <v>84</v>
      </c>
      <c r="D23" s="10" t="s">
        <v>66</v>
      </c>
      <c r="E23" s="9" t="s">
        <v>85</v>
      </c>
      <c r="F23" s="9" t="s">
        <v>86</v>
      </c>
      <c r="G23" s="16">
        <f>SUM(H23:X23)</f>
        <v>56.6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56.6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/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56.6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56.6</v>
      </c>
    </row>
    <row r="24" spans="1:65" x14ac:dyDescent="0.25">
      <c r="A24" s="9" t="s">
        <v>103</v>
      </c>
      <c r="B24" s="9" t="s">
        <v>84</v>
      </c>
      <c r="C24" s="9" t="s">
        <v>84</v>
      </c>
      <c r="D24" s="10" t="s">
        <v>66</v>
      </c>
      <c r="E24" s="9" t="s">
        <v>85</v>
      </c>
      <c r="F24" s="9" t="s">
        <v>86</v>
      </c>
      <c r="G24" s="16">
        <f t="shared" si="0"/>
        <v>302.18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56.6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245.58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302.18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302.18</v>
      </c>
    </row>
    <row r="25" spans="1:65" x14ac:dyDescent="0.25">
      <c r="A25" s="9" t="s">
        <v>107</v>
      </c>
      <c r="B25" s="9" t="s">
        <v>106</v>
      </c>
      <c r="C25" s="9" t="s">
        <v>106</v>
      </c>
      <c r="D25" s="10" t="s">
        <v>66</v>
      </c>
      <c r="E25" s="9" t="s">
        <v>85</v>
      </c>
      <c r="F25" s="9" t="s">
        <v>86</v>
      </c>
      <c r="G25" s="16">
        <f t="shared" si="0"/>
        <v>245.58</v>
      </c>
      <c r="H25" s="11">
        <v>0</v>
      </c>
      <c r="I25" s="11">
        <v>0</v>
      </c>
      <c r="J25" s="16">
        <v>0</v>
      </c>
      <c r="K25" s="11">
        <v>0</v>
      </c>
      <c r="L25" s="11">
        <v>0</v>
      </c>
      <c r="M25" s="11"/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6">
        <v>245.58</v>
      </c>
      <c r="U25" s="11">
        <v>0</v>
      </c>
      <c r="V25" s="11">
        <v>0</v>
      </c>
      <c r="W25" s="11">
        <v>0</v>
      </c>
      <c r="X25" s="11">
        <v>0</v>
      </c>
      <c r="Y25" s="16">
        <f t="shared" si="4"/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6">
        <f t="shared" si="5"/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6">
        <f>SUM(AS25:AY25)</f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6">
        <f t="shared" ref="AZ25" si="29">SUM(BA25)</f>
        <v>0</v>
      </c>
      <c r="BA25" s="11">
        <v>0</v>
      </c>
      <c r="BB25" s="16">
        <f t="shared" si="1"/>
        <v>245.58</v>
      </c>
      <c r="BC25" s="16">
        <f t="shared" si="2"/>
        <v>0</v>
      </c>
      <c r="BD25" s="11">
        <v>0</v>
      </c>
      <c r="BE25" s="11">
        <v>0</v>
      </c>
      <c r="BF25" s="11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f>BB25-BC25</f>
        <v>245.58</v>
      </c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2022-06-22T18:00:32Z</cp:lastPrinted>
  <dcterms:created xsi:type="dcterms:W3CDTF">2022-06-10T13:08:25Z</dcterms:created>
  <dcterms:modified xsi:type="dcterms:W3CDTF">2022-06-22T18:18:33Z</dcterms:modified>
</cp:coreProperties>
</file>