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38" documentId="8_{56AF5AB2-E86A-44AA-8394-FB6A905373A2}" xr6:coauthVersionLast="47" xr6:coauthVersionMax="47" xr10:uidLastSave="{84AF0930-8B75-41F1-A74B-F10B4AD264E3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Z15" i="1"/>
  <c r="AG15" i="1"/>
  <c r="AS15" i="1"/>
  <c r="BA15" i="1"/>
  <c r="BD15" i="1"/>
  <c r="BC15" i="1" l="1"/>
  <c r="BN15" i="1" s="1"/>
  <c r="G23" i="1" l="1"/>
  <c r="Z23" i="1"/>
  <c r="AG23" i="1"/>
  <c r="AS23" i="1"/>
  <c r="BA23" i="1"/>
  <c r="BD23" i="1"/>
  <c r="BC23" i="1" l="1"/>
  <c r="BN23" i="1" s="1"/>
  <c r="G11" i="1"/>
  <c r="G12" i="1"/>
  <c r="G13" i="1"/>
  <c r="G14" i="1"/>
  <c r="G16" i="1"/>
  <c r="G17" i="1"/>
  <c r="G18" i="1"/>
  <c r="G19" i="1"/>
  <c r="G22" i="1"/>
  <c r="G20" i="1"/>
  <c r="G21" i="1"/>
  <c r="G24" i="1"/>
  <c r="G25" i="1"/>
  <c r="G10" i="1"/>
  <c r="Z11" i="1"/>
  <c r="Z12" i="1"/>
  <c r="Z13" i="1"/>
  <c r="Z14" i="1"/>
  <c r="Z16" i="1"/>
  <c r="Z17" i="1"/>
  <c r="Z18" i="1"/>
  <c r="Z19" i="1"/>
  <c r="Z22" i="1"/>
  <c r="Z20" i="1"/>
  <c r="Z21" i="1"/>
  <c r="Z24" i="1"/>
  <c r="Z25" i="1"/>
  <c r="Z10" i="1"/>
  <c r="AS25" i="1" l="1"/>
  <c r="AG10" i="1"/>
  <c r="AG20" i="1" l="1"/>
  <c r="AS20" i="1"/>
  <c r="BA20" i="1"/>
  <c r="BD20" i="1"/>
  <c r="AG21" i="1"/>
  <c r="AS21" i="1"/>
  <c r="BA21" i="1"/>
  <c r="BD21" i="1"/>
  <c r="BD16" i="1"/>
  <c r="BA16" i="1"/>
  <c r="AS16" i="1"/>
  <c r="AG16" i="1"/>
  <c r="BD17" i="1"/>
  <c r="BD18" i="1"/>
  <c r="BD19" i="1"/>
  <c r="BD22" i="1"/>
  <c r="BD24" i="1"/>
  <c r="BD25" i="1"/>
  <c r="BA11" i="1"/>
  <c r="BA10" i="1"/>
  <c r="BA12" i="1"/>
  <c r="BA14" i="1"/>
  <c r="BA17" i="1"/>
  <c r="BA18" i="1"/>
  <c r="BA19" i="1"/>
  <c r="BA22" i="1"/>
  <c r="BA24" i="1"/>
  <c r="BA25" i="1"/>
  <c r="AS11" i="1"/>
  <c r="AS10" i="1"/>
  <c r="AS12" i="1"/>
  <c r="AS14" i="1"/>
  <c r="AS17" i="1"/>
  <c r="AS18" i="1"/>
  <c r="AS19" i="1"/>
  <c r="AS22" i="1"/>
  <c r="AS24" i="1"/>
  <c r="AG12" i="1"/>
  <c r="AG14" i="1"/>
  <c r="AG17" i="1"/>
  <c r="AG18" i="1"/>
  <c r="AG19" i="1"/>
  <c r="AG22" i="1"/>
  <c r="AG24" i="1"/>
  <c r="AG25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20" i="1"/>
  <c r="BN20" i="1" s="1"/>
  <c r="BC13" i="1"/>
  <c r="BN13" i="1" s="1"/>
  <c r="BC21" i="1"/>
  <c r="BN21" i="1" s="1"/>
  <c r="BC22" i="1"/>
  <c r="BN22" i="1" s="1"/>
  <c r="BC25" i="1"/>
  <c r="BN25" i="1" s="1"/>
  <c r="BC17" i="1"/>
  <c r="BN17" i="1" s="1"/>
  <c r="BC24" i="1"/>
  <c r="BN24" i="1" s="1"/>
  <c r="BC16" i="1"/>
  <c r="BN16" i="1" s="1"/>
  <c r="BC19" i="1"/>
  <c r="BN19" i="1" s="1"/>
  <c r="BC10" i="1"/>
  <c r="BN10" i="1" s="1"/>
  <c r="BC18" i="1"/>
  <c r="BN18" i="1" s="1"/>
</calcChain>
</file>

<file path=xl/sharedStrings.xml><?xml version="1.0" encoding="utf-8"?>
<sst xmlns="http://schemas.openxmlformats.org/spreadsheetml/2006/main" count="166" uniqueCount="108">
  <si>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</si>
  <si>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</si>
  <si>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</si>
  <si>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</si>
  <si>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</si>
  <si>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</si>
  <si>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</si>
  <si>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</si>
  <si>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</si>
  <si>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</si>
  <si>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</si>
  <si>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</si>
  <si>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</si>
  <si>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</si>
  <si>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</si>
  <si>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</si>
  <si>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</si>
  <si>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</si>
  <si>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</si>
  <si>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</si>
  <si>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</si>
  <si>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</si>
  <si>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</si>
  <si>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</si>
  <si>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</si>
  <si>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</si>
  <si>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</si>
  <si>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</si>
  <si>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</si>
  <si>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</si>
  <si>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</si>
  <si>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</si>
  <si>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</si>
  <si>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</si>
  <si>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</si>
  <si>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</si>
  <si>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</si>
  <si>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</si>
  <si>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</si>
  <si>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</si>
  <si>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</si>
  <si>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</si>
  <si>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</si>
  <si>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</si>
  <si>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</si>
  <si>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</si>
  <si>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</si>
  <si>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</si>
  <si>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</si>
  <si>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</si>
  <si>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</si>
  <si>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</si>
  <si>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</si>
  <si>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</si>
  <si>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</si>
  <si>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</si>
  <si>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</si>
  <si>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</si>
  <si>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</si>
  <si>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</si>
  <si>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</si>
  <si>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</si>
  <si>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</si>
  <si>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</si>
  <si>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</si>
  <si>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</si>
  <si>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</si>
  <si>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</si>
  <si>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</si>
  <si>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</si>
  <si>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</si>
  <si>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</si>
  <si>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</si>
  <si>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</si>
  <si>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</si>
  <si>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</si>
  <si>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</si>
  <si>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</si>
  <si>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</si>
  <si>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</si>
  <si>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</si>
  <si>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</si>
  <si>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</si>
  <si>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</si>
  <si>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</si>
  <si>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</si>
  <si>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</si>
  <si>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</si>
  <si>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</si>
  <si>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</si>
  <si>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</si>
  <si>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</si>
  <si>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</si>
  <si>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</si>
  <si>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</si>
  <si>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</si>
  <si>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</si>
  <si>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</si>
  <si>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</si>
  <si>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</si>
  <si>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</si>
  <si>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</si>
  <si>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</si>
  <si>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</si>
  <si>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</si>
  <si>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Pedro Eduardo Fernandes Brito</t>
  </si>
  <si>
    <t>Cleucia Fernandes Marques</t>
  </si>
  <si>
    <t>DIF PRO LABORE 09/10/11 E 12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</si>
</sst>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30"/>
  <sheetViews>
    <sheetView showGridLines="0" tabSelected="1" workbookViewId="0">
      <pane xSplit="1" ySplit="9" topLeftCell="G10" activePane="bottomRight" state="frozen"/>
      <selection pane="topRight" activeCell="B1" sqref="B1"/>
      <selection pane="bottomLeft" activeCell="A10" sqref="A10"/>
      <selection pane="bottomRight" activeCell="BD26" sqref="BD26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89</v>
      </c>
    </row>
    <row r="4" spans="1:66" ht="21" x14ac:dyDescent="0.35">
      <c r="B4" s="14">
        <v>43891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107</v>
      </c>
      <c r="U9" s="7" t="s">
        <v>22</v>
      </c>
      <c r="V9" s="7" t="s">
        <v>98</v>
      </c>
      <c r="W9" s="7" t="s">
        <v>100</v>
      </c>
      <c r="X9" s="7" t="s">
        <v>23</v>
      </c>
      <c r="Y9" s="7" t="s">
        <v>24</v>
      </c>
      <c r="Z9" s="6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7" t="s">
        <v>31</v>
      </c>
      <c r="AG9" s="8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7" t="s">
        <v>43</v>
      </c>
      <c r="AS9" s="6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7" t="s">
        <v>51</v>
      </c>
      <c r="BA9" s="6" t="s">
        <v>52</v>
      </c>
      <c r="BB9" s="7" t="s">
        <v>53</v>
      </c>
      <c r="BC9" s="6" t="s">
        <v>54</v>
      </c>
      <c r="BD9" s="6" t="s">
        <v>55</v>
      </c>
      <c r="BE9" s="7" t="s">
        <v>56</v>
      </c>
      <c r="BF9" s="7" t="s">
        <v>57</v>
      </c>
      <c r="BG9" s="7" t="s">
        <v>58</v>
      </c>
      <c r="BH9" s="7" t="s">
        <v>61</v>
      </c>
      <c r="BI9" s="7" t="s">
        <v>59</v>
      </c>
      <c r="BJ9" s="7" t="s">
        <v>60</v>
      </c>
      <c r="BK9" s="7" t="s">
        <v>99</v>
      </c>
      <c r="BL9" s="7" t="s">
        <v>62</v>
      </c>
      <c r="BM9" s="7" t="s">
        <v>63</v>
      </c>
      <c r="BN9" s="6" t="s">
        <v>64</v>
      </c>
    </row>
    <row r="10" spans="1:66" x14ac:dyDescent="0.25">
      <c r="A10" s="9" t="s">
        <v>74</v>
      </c>
      <c r="B10" s="9" t="s">
        <v>66</v>
      </c>
      <c r="C10" s="9" t="s">
        <v>67</v>
      </c>
      <c r="D10" s="10" t="s">
        <v>68</v>
      </c>
      <c r="E10" s="9" t="s">
        <v>69</v>
      </c>
      <c r="F10" s="9" t="s">
        <v>75</v>
      </c>
      <c r="G10" s="16">
        <f>SUM(H10:Y10)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3486.37</v>
      </c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0</v>
      </c>
      <c r="BB10" s="11">
        <v>0</v>
      </c>
      <c r="BC10" s="16">
        <f>BA10+AS10+AG10+Z10+G10</f>
        <v>3486.37</v>
      </c>
      <c r="BD10" s="16">
        <f t="shared" ref="BD10:BD25" si="0">SUM(BE10:BM10)</f>
        <v>463.12</v>
      </c>
      <c r="BE10" s="11">
        <v>0</v>
      </c>
      <c r="BF10" s="11">
        <v>0</v>
      </c>
      <c r="BG10" s="11">
        <v>0</v>
      </c>
      <c r="BH10" s="11">
        <v>347.02</v>
      </c>
      <c r="BI10" s="11">
        <v>116.1</v>
      </c>
      <c r="BJ10" s="11">
        <v>0</v>
      </c>
      <c r="BK10" s="11">
        <v>0</v>
      </c>
      <c r="BL10" s="11">
        <v>0</v>
      </c>
      <c r="BM10" s="11">
        <v>0</v>
      </c>
      <c r="BN10" s="16">
        <f t="shared" ref="BN10:BN23" si="1">BC10-BD10</f>
        <v>3023.25</v>
      </c>
    </row>
    <row r="11" spans="1:66" x14ac:dyDescent="0.25">
      <c r="A11" s="9" t="s">
        <v>71</v>
      </c>
      <c r="B11" s="9" t="s">
        <v>66</v>
      </c>
      <c r="C11" s="9" t="s">
        <v>72</v>
      </c>
      <c r="D11" s="10" t="s">
        <v>68</v>
      </c>
      <c r="E11" s="9" t="s">
        <v>69</v>
      </c>
      <c r="F11" s="9" t="s">
        <v>73</v>
      </c>
      <c r="G11" s="16">
        <f t="shared" ref="G11:G25" si="2">SUM(H11:Y11)</f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>
        <v>7586.08</v>
      </c>
      <c r="X11" s="11">
        <v>0</v>
      </c>
      <c r="Y11" s="11">
        <v>0</v>
      </c>
      <c r="Z11" s="16">
        <f t="shared" ref="Z11:Z25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0</v>
      </c>
      <c r="BB11" s="11">
        <v>0</v>
      </c>
      <c r="BC11" s="16">
        <f t="shared" ref="BC11:BC14" si="4">BA11+AS11+AG11+Z11+G11</f>
        <v>7586.08</v>
      </c>
      <c r="BD11" s="16">
        <f t="shared" si="0"/>
        <v>1733.8000000000002</v>
      </c>
      <c r="BE11" s="11">
        <v>0</v>
      </c>
      <c r="BF11" s="11">
        <v>0</v>
      </c>
      <c r="BG11" s="11">
        <v>0</v>
      </c>
      <c r="BH11" s="11">
        <v>713.08</v>
      </c>
      <c r="BI11" s="11">
        <v>1020.72</v>
      </c>
      <c r="BJ11" s="11">
        <v>0</v>
      </c>
      <c r="BK11" s="11">
        <v>0</v>
      </c>
      <c r="BL11" s="11">
        <v>0</v>
      </c>
      <c r="BM11" s="11">
        <v>0</v>
      </c>
      <c r="BN11" s="16">
        <f t="shared" si="1"/>
        <v>5852.28</v>
      </c>
    </row>
    <row r="12" spans="1:66" x14ac:dyDescent="0.25">
      <c r="A12" s="9" t="s">
        <v>76</v>
      </c>
      <c r="B12" s="9" t="s">
        <v>66</v>
      </c>
      <c r="C12" s="9" t="s">
        <v>77</v>
      </c>
      <c r="D12" s="10" t="s">
        <v>68</v>
      </c>
      <c r="E12" s="9" t="s">
        <v>69</v>
      </c>
      <c r="F12" s="9" t="s">
        <v>78</v>
      </c>
      <c r="G12" s="16">
        <f t="shared" si="2"/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>
        <v>3486.37</v>
      </c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6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6">
        <f>SUM(BB12)</f>
        <v>0</v>
      </c>
      <c r="BB12" s="11">
        <v>0</v>
      </c>
      <c r="BC12" s="16">
        <f t="shared" si="4"/>
        <v>3486.37</v>
      </c>
      <c r="BD12" s="16">
        <f t="shared" si="0"/>
        <v>463.12</v>
      </c>
      <c r="BE12" s="11">
        <v>0</v>
      </c>
      <c r="BF12" s="11">
        <v>0</v>
      </c>
      <c r="BG12" s="11">
        <v>0</v>
      </c>
      <c r="BH12" s="11">
        <v>347.02</v>
      </c>
      <c r="BI12" s="11">
        <v>116.1</v>
      </c>
      <c r="BJ12" s="11">
        <v>0</v>
      </c>
      <c r="BK12" s="11">
        <v>0</v>
      </c>
      <c r="BL12" s="11">
        <v>0</v>
      </c>
      <c r="BM12" s="11">
        <v>0</v>
      </c>
      <c r="BN12" s="16">
        <f t="shared" si="1"/>
        <v>3023.25</v>
      </c>
    </row>
    <row r="13" spans="1:66" x14ac:dyDescent="0.25">
      <c r="A13" s="9" t="s">
        <v>65</v>
      </c>
      <c r="B13" s="9" t="s">
        <v>66</v>
      </c>
      <c r="C13" s="9" t="s">
        <v>67</v>
      </c>
      <c r="D13" s="10" t="s">
        <v>68</v>
      </c>
      <c r="E13" s="9" t="s">
        <v>69</v>
      </c>
      <c r="F13" s="9" t="s">
        <v>70</v>
      </c>
      <c r="G13" s="16">
        <f t="shared" si="2"/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>
        <v>13861.58</v>
      </c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25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6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6">
        <f>SUM(BB13)</f>
        <v>0</v>
      </c>
      <c r="BB13" s="11">
        <v>0</v>
      </c>
      <c r="BC13" s="16">
        <f t="shared" si="4"/>
        <v>13861.58</v>
      </c>
      <c r="BD13" s="16">
        <f t="shared" si="0"/>
        <v>3459.56</v>
      </c>
      <c r="BE13" s="11">
        <v>0</v>
      </c>
      <c r="BF13" s="11">
        <v>0</v>
      </c>
      <c r="BG13" s="11">
        <v>0</v>
      </c>
      <c r="BH13" s="11">
        <v>713.08</v>
      </c>
      <c r="BI13" s="11">
        <v>2746.48</v>
      </c>
      <c r="BJ13" s="11">
        <v>0</v>
      </c>
      <c r="BK13" s="11">
        <v>0</v>
      </c>
      <c r="BL13" s="11">
        <v>0</v>
      </c>
      <c r="BM13" s="11">
        <v>0</v>
      </c>
      <c r="BN13" s="16">
        <f t="shared" si="1"/>
        <v>10402.02</v>
      </c>
    </row>
    <row r="14" spans="1:66" x14ac:dyDescent="0.25">
      <c r="A14" s="9" t="s">
        <v>96</v>
      </c>
      <c r="B14" s="9" t="s">
        <v>66</v>
      </c>
      <c r="C14" s="9" t="s">
        <v>97</v>
      </c>
      <c r="D14" s="10" t="s">
        <v>68</v>
      </c>
      <c r="E14" s="9" t="s">
        <v>69</v>
      </c>
      <c r="F14" s="9" t="s">
        <v>78</v>
      </c>
      <c r="G14" s="16">
        <f t="shared" si="2"/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>
        <v>2880.87</v>
      </c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:AS24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:BA25" si="7">SUM(BB14)</f>
        <v>0</v>
      </c>
      <c r="BB14" s="11">
        <v>0</v>
      </c>
      <c r="BC14" s="16">
        <f t="shared" si="4"/>
        <v>2880.87</v>
      </c>
      <c r="BD14" s="16">
        <f t="shared" si="0"/>
        <v>320.54999999999995</v>
      </c>
      <c r="BE14" s="11">
        <v>0</v>
      </c>
      <c r="BF14" s="11">
        <v>0</v>
      </c>
      <c r="BG14" s="11">
        <v>0</v>
      </c>
      <c r="BH14" s="11">
        <v>267.33</v>
      </c>
      <c r="BI14" s="11">
        <v>53.22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2560.3199999999997</v>
      </c>
    </row>
    <row r="15" spans="1:66" x14ac:dyDescent="0.25">
      <c r="A15" s="9" t="s">
        <v>106</v>
      </c>
      <c r="B15" s="9" t="s">
        <v>66</v>
      </c>
      <c r="C15" s="9" t="s">
        <v>72</v>
      </c>
      <c r="D15" s="10" t="s">
        <v>68</v>
      </c>
      <c r="E15" s="9" t="s">
        <v>69</v>
      </c>
      <c r="F15" s="9" t="s">
        <v>73</v>
      </c>
      <c r="G15" s="16">
        <f t="shared" ref="G15" si="8">SUM(H15:Y15)</f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6">
        <v>4500</v>
      </c>
      <c r="X15" s="11">
        <v>0</v>
      </c>
      <c r="Y15" s="11">
        <v>0</v>
      </c>
      <c r="Z15" s="16">
        <f t="shared" ref="Z15" si="9">SUM(AA15:AF15)</f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6">
        <f t="shared" ref="AG15" si="10"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6">
        <f t="shared" ref="AS15" si="11"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6">
        <f t="shared" ref="BA15" si="12">SUM(BB15)</f>
        <v>0</v>
      </c>
      <c r="BB15" s="11">
        <v>0</v>
      </c>
      <c r="BC15" s="16">
        <f t="shared" ref="BC15" si="13">BA15+AS15+AG15+Z15+G15</f>
        <v>4500</v>
      </c>
      <c r="BD15" s="16">
        <f t="shared" ref="BD15" si="14">SUM(BE15:BM15)</f>
        <v>755.29</v>
      </c>
      <c r="BE15" s="11">
        <v>0</v>
      </c>
      <c r="BF15" s="11">
        <v>0</v>
      </c>
      <c r="BG15" s="11">
        <v>0</v>
      </c>
      <c r="BH15" s="11">
        <v>488.93</v>
      </c>
      <c r="BI15" s="11">
        <v>266.36</v>
      </c>
      <c r="BJ15" s="11">
        <v>0</v>
      </c>
      <c r="BK15" s="11">
        <v>0</v>
      </c>
      <c r="BL15" s="11">
        <v>0</v>
      </c>
      <c r="BM15" s="11">
        <v>0</v>
      </c>
      <c r="BN15" s="16">
        <f t="shared" ref="BN15" si="15">BC15-BD15</f>
        <v>3744.71</v>
      </c>
    </row>
    <row r="16" spans="1:66" x14ac:dyDescent="0.25">
      <c r="A16" s="9" t="s">
        <v>80</v>
      </c>
      <c r="B16" s="9" t="s">
        <v>93</v>
      </c>
      <c r="C16" s="9" t="s">
        <v>93</v>
      </c>
      <c r="D16" s="10" t="s">
        <v>68</v>
      </c>
      <c r="E16" s="9" t="s">
        <v>69</v>
      </c>
      <c r="F16" s="9" t="s">
        <v>94</v>
      </c>
      <c r="G16" s="16">
        <f t="shared" si="2"/>
        <v>5295.34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2971.03</v>
      </c>
      <c r="U16" s="16">
        <v>2324.31</v>
      </c>
      <c r="V16" s="11">
        <v>0</v>
      </c>
      <c r="W16" s="11">
        <v>0</v>
      </c>
      <c r="X16" s="11">
        <v>0</v>
      </c>
      <c r="Y16" s="11">
        <v>0</v>
      </c>
      <c r="Z16" s="16">
        <f t="shared" si="3"/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6">
        <f t="shared" ref="AG16" si="16">SUM(AH16:AR16)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6">
        <f t="shared" ref="AS16" si="17">SUM(AT16:AZ16)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6">
        <f t="shared" ref="BA16" si="18">SUM(BB16)</f>
        <v>0</v>
      </c>
      <c r="BB16" s="11">
        <v>0</v>
      </c>
      <c r="BC16" s="16">
        <f t="shared" ref="BC16" si="19">BA16+AS16+AG16+Z16+G16</f>
        <v>5295.34</v>
      </c>
      <c r="BD16" s="16">
        <f t="shared" si="0"/>
        <v>586.86</v>
      </c>
      <c r="BE16" s="11">
        <v>0</v>
      </c>
      <c r="BF16" s="11">
        <v>0</v>
      </c>
      <c r="BG16" s="11">
        <v>0</v>
      </c>
      <c r="BH16" s="16">
        <v>0</v>
      </c>
      <c r="BI16" s="16">
        <v>586.86</v>
      </c>
      <c r="BJ16" s="16">
        <v>0</v>
      </c>
      <c r="BK16" s="16">
        <v>0</v>
      </c>
      <c r="BL16" s="16">
        <v>0</v>
      </c>
      <c r="BM16" s="16">
        <v>0</v>
      </c>
      <c r="BN16" s="16">
        <f t="shared" si="1"/>
        <v>4708.4800000000005</v>
      </c>
    </row>
    <row r="17" spans="1:66" x14ac:dyDescent="0.25">
      <c r="A17" s="9" t="s">
        <v>79</v>
      </c>
      <c r="B17" s="9" t="s">
        <v>101</v>
      </c>
      <c r="C17" s="9" t="s">
        <v>102</v>
      </c>
      <c r="D17" s="10" t="s">
        <v>68</v>
      </c>
      <c r="E17" s="9" t="s">
        <v>69</v>
      </c>
      <c r="F17" s="9" t="s">
        <v>95</v>
      </c>
      <c r="G17" s="16">
        <f t="shared" si="2"/>
        <v>5295.34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2971.03</v>
      </c>
      <c r="U17" s="16">
        <v>2324.31</v>
      </c>
      <c r="V17" s="11">
        <v>0</v>
      </c>
      <c r="W17" s="11">
        <v>0</v>
      </c>
      <c r="X17" s="11">
        <v>0</v>
      </c>
      <c r="Y17" s="11">
        <v>0</v>
      </c>
      <c r="Z17" s="16">
        <f t="shared" si="3"/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6">
        <f t="shared" si="5"/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6">
        <f t="shared" si="6"/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6">
        <f t="shared" si="7"/>
        <v>0</v>
      </c>
      <c r="BB17" s="11">
        <v>0</v>
      </c>
      <c r="BC17" s="16">
        <f t="shared" ref="BC17:BC25" si="20">BA17+AS17+AG17+Z17+G17</f>
        <v>5295.34</v>
      </c>
      <c r="BD17" s="16">
        <f t="shared" si="0"/>
        <v>732.48</v>
      </c>
      <c r="BE17" s="11">
        <v>0</v>
      </c>
      <c r="BF17" s="11">
        <v>0</v>
      </c>
      <c r="BG17" s="11">
        <v>0</v>
      </c>
      <c r="BH17" s="16">
        <v>0</v>
      </c>
      <c r="BI17" s="16">
        <v>732.48</v>
      </c>
      <c r="BJ17" s="16">
        <v>0</v>
      </c>
      <c r="BK17" s="16">
        <v>0</v>
      </c>
      <c r="BL17" s="16">
        <v>0</v>
      </c>
      <c r="BM17" s="16">
        <v>0</v>
      </c>
      <c r="BN17" s="16">
        <f t="shared" si="1"/>
        <v>4562.8600000000006</v>
      </c>
    </row>
    <row r="18" spans="1:66" x14ac:dyDescent="0.25">
      <c r="A18" s="9" t="s">
        <v>79</v>
      </c>
      <c r="B18" s="9" t="s">
        <v>85</v>
      </c>
      <c r="C18" s="9" t="s">
        <v>85</v>
      </c>
      <c r="D18" s="10" t="s">
        <v>68</v>
      </c>
      <c r="E18" s="9" t="s">
        <v>83</v>
      </c>
      <c r="F18" s="9" t="s">
        <v>84</v>
      </c>
      <c r="G18" s="16">
        <f t="shared" si="2"/>
        <v>529.53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297.10000000000002</v>
      </c>
      <c r="U18" s="16">
        <v>232.43</v>
      </c>
      <c r="V18" s="11">
        <v>0</v>
      </c>
      <c r="W18" s="11">
        <v>0</v>
      </c>
      <c r="X18" s="11">
        <v>0</v>
      </c>
      <c r="Y18" s="11">
        <v>0</v>
      </c>
      <c r="Z18" s="16">
        <f t="shared" si="3"/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6">
        <f t="shared" si="5"/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6">
        <f t="shared" si="6"/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6">
        <f t="shared" si="7"/>
        <v>0</v>
      </c>
      <c r="BB18" s="11">
        <v>0</v>
      </c>
      <c r="BC18" s="16">
        <f t="shared" si="20"/>
        <v>529.53</v>
      </c>
      <c r="BD18" s="16">
        <f t="shared" si="0"/>
        <v>0</v>
      </c>
      <c r="BE18" s="11">
        <v>0</v>
      </c>
      <c r="BF18" s="11">
        <v>0</v>
      </c>
      <c r="BG18" s="11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f t="shared" si="1"/>
        <v>529.53</v>
      </c>
    </row>
    <row r="19" spans="1:66" x14ac:dyDescent="0.25">
      <c r="A19" s="9" t="s">
        <v>81</v>
      </c>
      <c r="B19" s="9" t="s">
        <v>82</v>
      </c>
      <c r="C19" s="9" t="s">
        <v>82</v>
      </c>
      <c r="D19" s="10" t="s">
        <v>68</v>
      </c>
      <c r="E19" s="9" t="s">
        <v>83</v>
      </c>
      <c r="F19" s="9" t="s">
        <v>84</v>
      </c>
      <c r="G19" s="16">
        <f t="shared" si="2"/>
        <v>529.53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297.10000000000002</v>
      </c>
      <c r="U19" s="16">
        <v>232.43</v>
      </c>
      <c r="V19" s="11">
        <v>0</v>
      </c>
      <c r="W19" s="11">
        <v>0</v>
      </c>
      <c r="X19" s="11">
        <v>0</v>
      </c>
      <c r="Y19" s="11">
        <v>0</v>
      </c>
      <c r="Z19" s="16">
        <f t="shared" si="3"/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6">
        <f t="shared" si="5"/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6">
        <f t="shared" si="6"/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6">
        <f t="shared" si="7"/>
        <v>0</v>
      </c>
      <c r="BB19" s="11">
        <v>0</v>
      </c>
      <c r="BC19" s="16">
        <f t="shared" si="20"/>
        <v>529.53</v>
      </c>
      <c r="BD19" s="16">
        <f t="shared" si="0"/>
        <v>0</v>
      </c>
      <c r="BE19" s="11">
        <v>0</v>
      </c>
      <c r="BF19" s="11">
        <v>0</v>
      </c>
      <c r="BG19" s="11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f t="shared" si="1"/>
        <v>529.53</v>
      </c>
    </row>
    <row r="20" spans="1:66" x14ac:dyDescent="0.25">
      <c r="A20" s="9" t="s">
        <v>90</v>
      </c>
      <c r="B20" s="9" t="s">
        <v>82</v>
      </c>
      <c r="C20" s="9" t="s">
        <v>82</v>
      </c>
      <c r="D20" s="10" t="s">
        <v>68</v>
      </c>
      <c r="E20" s="9" t="s">
        <v>83</v>
      </c>
      <c r="F20" s="9" t="s">
        <v>84</v>
      </c>
      <c r="G20" s="16">
        <f>SUM(H20:Y20)</f>
        <v>529.53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297.10000000000002</v>
      </c>
      <c r="U20" s="16">
        <v>232.43</v>
      </c>
      <c r="V20" s="11">
        <v>0</v>
      </c>
      <c r="W20" s="11">
        <v>0</v>
      </c>
      <c r="X20" s="11">
        <v>0</v>
      </c>
      <c r="Y20" s="11">
        <v>0</v>
      </c>
      <c r="Z20" s="16">
        <f>SUM(AA20:AF20)</f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6">
        <f>SUM(AH20:AR20)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6">
        <f>SUM(AT20:AZ20)</f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6">
        <f>SUM(BB20)</f>
        <v>0</v>
      </c>
      <c r="BB20" s="11">
        <v>0</v>
      </c>
      <c r="BC20" s="16">
        <f>BA20+AS20+AG20+Z20+G20</f>
        <v>529.53</v>
      </c>
      <c r="BD20" s="16">
        <f>SUM(BE20:BM20)</f>
        <v>0</v>
      </c>
      <c r="BE20" s="11">
        <v>0</v>
      </c>
      <c r="BF20" s="11">
        <v>0</v>
      </c>
      <c r="BG20" s="11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f>BC20-BD20</f>
        <v>529.53</v>
      </c>
    </row>
    <row r="21" spans="1:66" x14ac:dyDescent="0.25">
      <c r="A21" s="9" t="s">
        <v>91</v>
      </c>
      <c r="B21" s="9" t="s">
        <v>85</v>
      </c>
      <c r="C21" s="9" t="s">
        <v>85</v>
      </c>
      <c r="D21" s="10" t="s">
        <v>68</v>
      </c>
      <c r="E21" s="9" t="s">
        <v>83</v>
      </c>
      <c r="F21" s="9" t="s">
        <v>84</v>
      </c>
      <c r="G21" s="16">
        <f>SUM(H21:Y21)</f>
        <v>529.53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297.10000000000002</v>
      </c>
      <c r="U21" s="16">
        <v>232.43</v>
      </c>
      <c r="V21" s="11">
        <v>0</v>
      </c>
      <c r="W21" s="11">
        <v>0</v>
      </c>
      <c r="X21" s="11">
        <v>0</v>
      </c>
      <c r="Y21" s="11">
        <v>0</v>
      </c>
      <c r="Z21" s="16">
        <f>SUM(AA21:AF21)</f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6">
        <f t="shared" ref="AG21" si="21">SUM(AH21:AR21)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6">
        <f t="shared" ref="AS21" si="22">SUM(AT21:AZ21)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6">
        <f t="shared" ref="BA21" si="23">SUM(BB21)</f>
        <v>0</v>
      </c>
      <c r="BB21" s="11">
        <v>0</v>
      </c>
      <c r="BC21" s="16">
        <f t="shared" ref="BC21" si="24">BA21+AS21+AG21+Z21+G21</f>
        <v>529.53</v>
      </c>
      <c r="BD21" s="16">
        <f>SUM(BE21:BM21)</f>
        <v>0</v>
      </c>
      <c r="BE21" s="11">
        <v>0</v>
      </c>
      <c r="BF21" s="11">
        <v>0</v>
      </c>
      <c r="BG21" s="11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f t="shared" ref="BN21" si="25">BC21-BD21</f>
        <v>529.53</v>
      </c>
    </row>
    <row r="22" spans="1:66" x14ac:dyDescent="0.25">
      <c r="A22" s="9" t="s">
        <v>104</v>
      </c>
      <c r="B22" s="9" t="s">
        <v>82</v>
      </c>
      <c r="C22" s="9" t="s">
        <v>82</v>
      </c>
      <c r="D22" s="10" t="s">
        <v>68</v>
      </c>
      <c r="E22" s="9" t="s">
        <v>83</v>
      </c>
      <c r="F22" s="9" t="s">
        <v>84</v>
      </c>
      <c r="G22" s="16">
        <f t="shared" si="2"/>
        <v>529.53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297.10000000000002</v>
      </c>
      <c r="U22" s="16">
        <v>232.43</v>
      </c>
      <c r="V22" s="11">
        <v>0</v>
      </c>
      <c r="W22" s="11">
        <v>0</v>
      </c>
      <c r="X22" s="11">
        <v>0</v>
      </c>
      <c r="Y22" s="11">
        <v>0</v>
      </c>
      <c r="Z22" s="16">
        <f t="shared" si="3"/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6">
        <f t="shared" si="5"/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6">
        <f t="shared" si="6"/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6">
        <f t="shared" si="7"/>
        <v>0</v>
      </c>
      <c r="BB22" s="11">
        <v>0</v>
      </c>
      <c r="BC22" s="16">
        <f t="shared" si="20"/>
        <v>529.53</v>
      </c>
      <c r="BD22" s="16">
        <f t="shared" si="0"/>
        <v>0</v>
      </c>
      <c r="BE22" s="11">
        <v>0</v>
      </c>
      <c r="BF22" s="11">
        <v>0</v>
      </c>
      <c r="BG22" s="11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f t="shared" si="1"/>
        <v>529.53</v>
      </c>
    </row>
    <row r="23" spans="1:66" x14ac:dyDescent="0.25">
      <c r="A23" s="9" t="s">
        <v>105</v>
      </c>
      <c r="B23" s="9" t="s">
        <v>82</v>
      </c>
      <c r="C23" s="9" t="s">
        <v>82</v>
      </c>
      <c r="D23" s="10" t="s">
        <v>68</v>
      </c>
      <c r="E23" s="9" t="s">
        <v>83</v>
      </c>
      <c r="F23" s="9" t="s">
        <v>84</v>
      </c>
      <c r="G23" s="16">
        <f t="shared" si="2"/>
        <v>529.53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297.10000000000002</v>
      </c>
      <c r="U23" s="16">
        <v>232.43</v>
      </c>
      <c r="V23" s="11">
        <v>0</v>
      </c>
      <c r="W23" s="11">
        <v>0</v>
      </c>
      <c r="X23" s="11">
        <v>0</v>
      </c>
      <c r="Y23" s="11">
        <v>0</v>
      </c>
      <c r="Z23" s="16">
        <f t="shared" si="3"/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6">
        <f t="shared" si="5"/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6">
        <f t="shared" si="6"/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6">
        <f t="shared" si="7"/>
        <v>0</v>
      </c>
      <c r="BB23" s="11">
        <v>0</v>
      </c>
      <c r="BC23" s="16">
        <f t="shared" si="20"/>
        <v>529.53</v>
      </c>
      <c r="BD23" s="16">
        <f t="shared" si="0"/>
        <v>0</v>
      </c>
      <c r="BE23" s="11">
        <v>0</v>
      </c>
      <c r="BF23" s="11">
        <v>0</v>
      </c>
      <c r="BG23" s="11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f t="shared" si="1"/>
        <v>529.53</v>
      </c>
    </row>
    <row r="24" spans="1:66" x14ac:dyDescent="0.25">
      <c r="A24" s="9" t="s">
        <v>103</v>
      </c>
      <c r="B24" s="9" t="s">
        <v>86</v>
      </c>
      <c r="C24" s="9" t="s">
        <v>86</v>
      </c>
      <c r="D24" s="10" t="s">
        <v>68</v>
      </c>
      <c r="E24" s="9" t="s">
        <v>87</v>
      </c>
      <c r="F24" s="9" t="s">
        <v>88</v>
      </c>
      <c r="G24" s="16">
        <f t="shared" si="2"/>
        <v>529.53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297.10000000000002</v>
      </c>
      <c r="U24" s="16">
        <v>232.43</v>
      </c>
      <c r="V24" s="11">
        <v>0</v>
      </c>
      <c r="W24" s="11">
        <v>0</v>
      </c>
      <c r="X24" s="11">
        <v>0</v>
      </c>
      <c r="Y24" s="11">
        <v>0</v>
      </c>
      <c r="Z24" s="16">
        <f t="shared" si="3"/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6">
        <f t="shared" si="5"/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6">
        <f t="shared" si="6"/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6">
        <f t="shared" si="7"/>
        <v>0</v>
      </c>
      <c r="BB24" s="11">
        <v>0</v>
      </c>
      <c r="BC24" s="16">
        <f t="shared" si="20"/>
        <v>529.53</v>
      </c>
      <c r="BD24" s="16">
        <f t="shared" si="0"/>
        <v>0</v>
      </c>
      <c r="BE24" s="11">
        <v>0</v>
      </c>
      <c r="BF24" s="11">
        <v>0</v>
      </c>
      <c r="BG24" s="11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f>BC24-BD24</f>
        <v>529.53</v>
      </c>
    </row>
    <row r="25" spans="1:66" x14ac:dyDescent="0.25">
      <c r="A25" s="9" t="s">
        <v>92</v>
      </c>
      <c r="B25" s="9" t="s">
        <v>86</v>
      </c>
      <c r="C25" s="9" t="s">
        <v>86</v>
      </c>
      <c r="D25" s="10" t="s">
        <v>68</v>
      </c>
      <c r="E25" s="9" t="s">
        <v>87</v>
      </c>
      <c r="F25" s="9" t="s">
        <v>88</v>
      </c>
      <c r="G25" s="16">
        <f t="shared" si="2"/>
        <v>529.53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297.10000000000002</v>
      </c>
      <c r="U25" s="16">
        <v>232.43</v>
      </c>
      <c r="V25" s="11">
        <v>0</v>
      </c>
      <c r="W25" s="11">
        <v>0</v>
      </c>
      <c r="X25" s="11">
        <v>0</v>
      </c>
      <c r="Y25" s="11">
        <v>0</v>
      </c>
      <c r="Z25" s="16">
        <f t="shared" si="3"/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6">
        <f t="shared" si="5"/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6">
        <f>SUM(AT25:AZ25)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6">
        <f t="shared" si="7"/>
        <v>0</v>
      </c>
      <c r="BB25" s="11">
        <v>0</v>
      </c>
      <c r="BC25" s="16">
        <f t="shared" si="20"/>
        <v>529.53</v>
      </c>
      <c r="BD25" s="16">
        <f t="shared" si="0"/>
        <v>0</v>
      </c>
      <c r="BE25" s="11">
        <v>0</v>
      </c>
      <c r="BF25" s="11">
        <v>0</v>
      </c>
      <c r="BG25" s="11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f>BC25-BD25</f>
        <v>529.53</v>
      </c>
    </row>
    <row r="26" spans="1:66" x14ac:dyDescent="0.25"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N26" s="12"/>
    </row>
    <row r="27" spans="1:66" x14ac:dyDescent="0.25">
      <c r="BC27" s="12"/>
      <c r="BN27" s="15"/>
    </row>
    <row r="28" spans="1:66" x14ac:dyDescent="0.25">
      <c r="BM28" s="12"/>
      <c r="BN28" s="13"/>
    </row>
    <row r="29" spans="1:66" x14ac:dyDescent="0.25">
      <c r="BN29" s="12"/>
    </row>
    <row r="30" spans="1:66" x14ac:dyDescent="0.25">
      <c r="BN30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2022-06-21T19:25:34Z</cp:lastPrinted>
  <dcterms:created xsi:type="dcterms:W3CDTF">2022-06-10T13:08:25Z</dcterms:created>
  <dcterms:modified xsi:type="dcterms:W3CDTF">2022-06-21T19:49:13Z</dcterms:modified>
</cp:coreProperties>
</file>