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2" documentId="8_{3B0A63E4-4638-436C-AEA8-7BE6C722BA84}" xr6:coauthVersionLast="47" xr6:coauthVersionMax="47" xr10:uidLastSave="{E772814B-FC10-42C3-8DD9-88DFCF7F4D23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Z15" i="1"/>
  <c r="AG15" i="1"/>
  <c r="AS15" i="1"/>
  <c r="BA15" i="1"/>
  <c r="BD15" i="1"/>
  <c r="BC15" i="1" l="1"/>
  <c r="BN15" i="1" s="1"/>
  <c r="G23" i="1" l="1"/>
  <c r="Z23" i="1"/>
  <c r="AG23" i="1"/>
  <c r="AS23" i="1"/>
  <c r="BA23" i="1"/>
  <c r="BD23" i="1"/>
  <c r="BC23" i="1" l="1"/>
  <c r="BN23" i="1" s="1"/>
  <c r="G11" i="1"/>
  <c r="G12" i="1"/>
  <c r="G13" i="1"/>
  <c r="G14" i="1"/>
  <c r="G16" i="1"/>
  <c r="G17" i="1"/>
  <c r="G18" i="1"/>
  <c r="G19" i="1"/>
  <c r="G22" i="1"/>
  <c r="G20" i="1"/>
  <c r="G21" i="1"/>
  <c r="G24" i="1"/>
  <c r="G25" i="1"/>
  <c r="G10" i="1"/>
  <c r="Z11" i="1"/>
  <c r="Z12" i="1"/>
  <c r="Z13" i="1"/>
  <c r="Z14" i="1"/>
  <c r="Z16" i="1"/>
  <c r="Z17" i="1"/>
  <c r="Z18" i="1"/>
  <c r="Z19" i="1"/>
  <c r="Z22" i="1"/>
  <c r="Z20" i="1"/>
  <c r="Z21" i="1"/>
  <c r="Z24" i="1"/>
  <c r="Z25" i="1"/>
  <c r="Z10" i="1"/>
  <c r="AS25" i="1" l="1"/>
  <c r="AG10" i="1"/>
  <c r="AG20" i="1" l="1"/>
  <c r="AS20" i="1"/>
  <c r="BA20" i="1"/>
  <c r="BD20" i="1"/>
  <c r="AG21" i="1"/>
  <c r="AS21" i="1"/>
  <c r="BA21" i="1"/>
  <c r="BD21" i="1"/>
  <c r="BD16" i="1"/>
  <c r="BA16" i="1"/>
  <c r="AS16" i="1"/>
  <c r="AG16" i="1"/>
  <c r="BD17" i="1"/>
  <c r="BD18" i="1"/>
  <c r="BD19" i="1"/>
  <c r="BD22" i="1"/>
  <c r="BD24" i="1"/>
  <c r="BD25" i="1"/>
  <c r="BA11" i="1"/>
  <c r="BA10" i="1"/>
  <c r="BA12" i="1"/>
  <c r="BA14" i="1"/>
  <c r="BA17" i="1"/>
  <c r="BA18" i="1"/>
  <c r="BA19" i="1"/>
  <c r="BA22" i="1"/>
  <c r="BA24" i="1"/>
  <c r="BA25" i="1"/>
  <c r="AS11" i="1"/>
  <c r="AS10" i="1"/>
  <c r="AS12" i="1"/>
  <c r="AS14" i="1"/>
  <c r="AS17" i="1"/>
  <c r="AS18" i="1"/>
  <c r="AS19" i="1"/>
  <c r="AS22" i="1"/>
  <c r="AS24" i="1"/>
  <c r="AG12" i="1"/>
  <c r="AG14" i="1"/>
  <c r="AG17" i="1"/>
  <c r="AG18" i="1"/>
  <c r="AG19" i="1"/>
  <c r="AG22" i="1"/>
  <c r="AG24" i="1"/>
  <c r="AG25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20" i="1"/>
  <c r="BN20" i="1" s="1"/>
  <c r="BC13" i="1"/>
  <c r="BN13" i="1" s="1"/>
  <c r="BC21" i="1"/>
  <c r="BN21" i="1" s="1"/>
  <c r="BC22" i="1"/>
  <c r="BN22" i="1" s="1"/>
  <c r="BC25" i="1"/>
  <c r="BN25" i="1" s="1"/>
  <c r="BC17" i="1"/>
  <c r="BN17" i="1" s="1"/>
  <c r="BC24" i="1"/>
  <c r="BN24" i="1" s="1"/>
  <c r="BC16" i="1"/>
  <c r="BN16" i="1" s="1"/>
  <c r="BC19" i="1"/>
  <c r="BN19" i="1" s="1"/>
  <c r="BC10" i="1"/>
  <c r="BN10" i="1" s="1"/>
  <c r="BC18" i="1"/>
  <c r="BN18" i="1" s="1"/>
</calcChain>
</file>

<file path=xl/sharedStrings.xml><?xml version="1.0" encoding="utf-8"?>
<sst xmlns="http://schemas.openxmlformats.org/spreadsheetml/2006/main" count="166" uniqueCount="108">
  <si>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</si>
  <si>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</si>
  <si>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</si>
  <si>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</si>
  <si>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</si>
  <si>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</si>
  <si>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</si>
  <si>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</si>
  <si>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</si>
  <si>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</si>
  <si>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</si>
  <si>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</si>
  <si>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</si>
  <si>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</si>
  <si>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</si>
  <si>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</si>
  <si>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</si>
  <si>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</si>
  <si>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</si>
  <si>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</si>
  <si>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</si>
  <si>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</si>
  <si>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</si>
  <si>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</si>
  <si>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</si>
  <si>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</si>
  <si>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</si>
  <si>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</si>
  <si>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</si>
  <si>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</si>
  <si>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</si>
  <si>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</si>
  <si>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</si>
  <si>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</si>
  <si>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</si>
  <si>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</si>
  <si>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</si>
  <si>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</si>
  <si>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</si>
  <si>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</si>
  <si>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</si>
  <si>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</si>
  <si>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</si>
  <si>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</si>
  <si>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</si>
  <si>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</si>
  <si>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</si>
  <si>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</si>
  <si>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</si>
  <si>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</si>
  <si>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</si>
  <si>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</si>
  <si>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</si>
  <si>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</si>
  <si>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</si>
  <si>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</si>
  <si>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</si>
  <si>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</si>
  <si>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</si>
  <si>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</si>
  <si>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</si>
  <si>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</si>
  <si>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</si>
  <si>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</si>
  <si>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</si>
  <si>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</si>
  <si>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</si>
  <si>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</si>
  <si>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</si>
  <si>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</si>
  <si>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</si>
  <si>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</si>
  <si>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</si>
  <si>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</si>
  <si>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</si>
  <si>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</si>
  <si>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</si>
  <si>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</si>
  <si>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</si>
  <si>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</si>
  <si>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</si>
  <si>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</si>
  <si>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</si>
  <si>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</si>
  <si>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</si>
  <si>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</si>
  <si>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</si>
  <si>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</si>
  <si>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</si>
  <si>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</si>
  <si>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</si>
  <si>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</si>
  <si>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</si>
  <si>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</si>
  <si>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</si>
  <si>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</si>
  <si>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</si>
  <si>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</si>
  <si>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</si>
  <si>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</si>
  <si>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</si>
  <si>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</si>
  <si>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</si>
  <si>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</si>
  <si>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</si>
  <si>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</si>
  <si>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</si>
  <si>
    <t>Cleucia Fernandes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</si>
</sst>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30"/>
  <sheetViews>
    <sheetView showGridLines="0" tabSelected="1"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G27" sqref="G27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90</v>
      </c>
    </row>
    <row r="4" spans="1:66" ht="21" x14ac:dyDescent="0.35">
      <c r="B4" s="14">
        <v>43862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99</v>
      </c>
      <c r="W9" s="7" t="s">
        <v>101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100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3486.37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3486.37</v>
      </c>
      <c r="BD10" s="16">
        <f t="shared" ref="BD10:BD25" si="0">SUM(BE10:BM10)</f>
        <v>494.13</v>
      </c>
      <c r="BE10" s="11">
        <v>0</v>
      </c>
      <c r="BF10" s="11">
        <v>0</v>
      </c>
      <c r="BG10" s="11">
        <v>0</v>
      </c>
      <c r="BH10" s="11">
        <v>383.5</v>
      </c>
      <c r="BI10" s="11">
        <v>110.63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3" si="1">BC10-BD10</f>
        <v>2992.24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5" si="2">SUM(H11:Y11)</f>
        <v>5310.26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5310.26</v>
      </c>
      <c r="X11" s="11">
        <v>0</v>
      </c>
      <c r="Y11" s="11">
        <v>0</v>
      </c>
      <c r="Z11" s="16">
        <f t="shared" ref="Z11:Z25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3034.4300000000003</v>
      </c>
      <c r="AH11" s="11">
        <v>758.61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2275.8200000000002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8344.69</v>
      </c>
      <c r="BD11" s="16">
        <f t="shared" si="0"/>
        <v>1216.9199999999998</v>
      </c>
      <c r="BE11" s="11">
        <v>0</v>
      </c>
      <c r="BF11" s="11">
        <v>0</v>
      </c>
      <c r="BG11" s="11">
        <v>0</v>
      </c>
      <c r="BH11" s="11">
        <v>398.02</v>
      </c>
      <c r="BI11" s="11">
        <v>481.51</v>
      </c>
      <c r="BJ11" s="11">
        <v>64.3</v>
      </c>
      <c r="BK11" s="11">
        <v>273.08999999999997</v>
      </c>
      <c r="BL11" s="11">
        <v>0</v>
      </c>
      <c r="BM11" s="11">
        <v>0</v>
      </c>
      <c r="BN11" s="16">
        <f t="shared" si="1"/>
        <v>7127.77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3486.37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3486.37</v>
      </c>
      <c r="BD12" s="16">
        <f t="shared" si="0"/>
        <v>494.13</v>
      </c>
      <c r="BE12" s="11">
        <v>0</v>
      </c>
      <c r="BF12" s="11">
        <v>0</v>
      </c>
      <c r="BG12" s="11">
        <v>0</v>
      </c>
      <c r="BH12" s="11">
        <v>383.5</v>
      </c>
      <c r="BI12" s="11">
        <v>110.63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2992.24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13861.58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5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13861.58</v>
      </c>
      <c r="BD13" s="16">
        <f t="shared" si="0"/>
        <v>3429.13</v>
      </c>
      <c r="BE13" s="11">
        <v>0</v>
      </c>
      <c r="BF13" s="11">
        <v>0</v>
      </c>
      <c r="BG13" s="11">
        <v>0</v>
      </c>
      <c r="BH13" s="11">
        <v>671.11</v>
      </c>
      <c r="BI13" s="11">
        <v>2758.02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10432.450000000001</v>
      </c>
    </row>
    <row r="14" spans="1:66" x14ac:dyDescent="0.25">
      <c r="A14" s="9" t="s">
        <v>97</v>
      </c>
      <c r="B14" s="9" t="s">
        <v>67</v>
      </c>
      <c r="C14" s="9" t="s">
        <v>98</v>
      </c>
      <c r="D14" s="10" t="s">
        <v>69</v>
      </c>
      <c r="E14" s="9" t="s">
        <v>70</v>
      </c>
      <c r="F14" s="9" t="s">
        <v>79</v>
      </c>
      <c r="G14" s="16">
        <f t="shared" si="2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2880.87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4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5" si="7">SUM(BB14)</f>
        <v>0</v>
      </c>
      <c r="BB14" s="11">
        <v>0</v>
      </c>
      <c r="BC14" s="16">
        <f t="shared" si="4"/>
        <v>2880.87</v>
      </c>
      <c r="BD14" s="16">
        <f t="shared" si="0"/>
        <v>313.08999999999997</v>
      </c>
      <c r="BE14" s="11">
        <v>0</v>
      </c>
      <c r="BF14" s="11">
        <v>0</v>
      </c>
      <c r="BG14" s="11">
        <v>0</v>
      </c>
      <c r="BH14" s="11">
        <v>259.27</v>
      </c>
      <c r="BI14" s="11">
        <v>53.82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2567.7799999999997</v>
      </c>
    </row>
    <row r="15" spans="1:66" x14ac:dyDescent="0.25">
      <c r="A15" s="9" t="s">
        <v>107</v>
      </c>
      <c r="B15" s="9" t="s">
        <v>67</v>
      </c>
      <c r="C15" s="9" t="s">
        <v>73</v>
      </c>
      <c r="D15" s="10" t="s">
        <v>69</v>
      </c>
      <c r="E15" s="9" t="s">
        <v>70</v>
      </c>
      <c r="F15" s="9" t="s">
        <v>74</v>
      </c>
      <c r="G15" s="16">
        <f t="shared" ref="G15" si="8">SUM(H15:Y15)</f>
        <v>4200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4200</v>
      </c>
      <c r="X15" s="11">
        <v>0</v>
      </c>
      <c r="Y15" s="11">
        <v>0</v>
      </c>
      <c r="Z15" s="16">
        <f t="shared" ref="Z15" si="9">SUM(AA15:AF15)</f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10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11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2">SUM(BB15)</f>
        <v>0</v>
      </c>
      <c r="BB15" s="11">
        <v>0</v>
      </c>
      <c r="BC15" s="16">
        <f t="shared" ref="BC15" si="13">BA15+AS15+AG15+Z15+G15</f>
        <v>4200</v>
      </c>
      <c r="BD15" s="16">
        <f t="shared" ref="BD15" si="14">SUM(BE15:BM15)</f>
        <v>667.9</v>
      </c>
      <c r="BE15" s="11">
        <v>0</v>
      </c>
      <c r="BF15" s="11">
        <v>0</v>
      </c>
      <c r="BG15" s="11">
        <v>0</v>
      </c>
      <c r="BH15" s="11">
        <v>462</v>
      </c>
      <c r="BI15" s="11">
        <v>205.9</v>
      </c>
      <c r="BJ15" s="11">
        <v>0</v>
      </c>
      <c r="BK15" s="11">
        <v>0</v>
      </c>
      <c r="BL15" s="11">
        <v>0</v>
      </c>
      <c r="BM15" s="11">
        <v>0</v>
      </c>
      <c r="BN15" s="16">
        <f t="shared" ref="BN15" si="15">BC15-BD15</f>
        <v>3532.1</v>
      </c>
    </row>
    <row r="16" spans="1:66" x14ac:dyDescent="0.25">
      <c r="A16" s="9" t="s">
        <v>81</v>
      </c>
      <c r="B16" s="9" t="s">
        <v>94</v>
      </c>
      <c r="C16" s="9" t="s">
        <v>94</v>
      </c>
      <c r="D16" s="10" t="s">
        <v>69</v>
      </c>
      <c r="E16" s="9" t="s">
        <v>70</v>
      </c>
      <c r="F16" s="9" t="s">
        <v>95</v>
      </c>
      <c r="G16" s="16">
        <f t="shared" si="2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2324.31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ref="AG16" si="16">SUM(AH16:AR16)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ref="AS16" si="17">SUM(AT16:AZ16)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ref="BA16" si="18">SUM(BB16)</f>
        <v>0</v>
      </c>
      <c r="BB16" s="11">
        <v>0</v>
      </c>
      <c r="BC16" s="16">
        <f t="shared" ref="BC16" si="19">BA16+AS16+AG16+Z16+G16</f>
        <v>2324.31</v>
      </c>
      <c r="BD16" s="16">
        <f t="shared" si="0"/>
        <v>31.52</v>
      </c>
      <c r="BE16" s="11">
        <v>0</v>
      </c>
      <c r="BF16" s="11">
        <v>0</v>
      </c>
      <c r="BG16" s="11">
        <v>0</v>
      </c>
      <c r="BH16" s="16">
        <v>0</v>
      </c>
      <c r="BI16" s="16">
        <v>31.52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2292.79</v>
      </c>
    </row>
    <row r="17" spans="1:66" x14ac:dyDescent="0.25">
      <c r="A17" s="9" t="s">
        <v>80</v>
      </c>
      <c r="B17" s="9" t="s">
        <v>102</v>
      </c>
      <c r="C17" s="9" t="s">
        <v>103</v>
      </c>
      <c r="D17" s="10" t="s">
        <v>69</v>
      </c>
      <c r="E17" s="9" t="s">
        <v>70</v>
      </c>
      <c r="F17" s="9" t="s">
        <v>96</v>
      </c>
      <c r="G17" s="16">
        <f t="shared" si="2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2324.31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ref="BC17:BC25" si="20">BA17+AS17+AG17+Z17+G17</f>
        <v>2324.31</v>
      </c>
      <c r="BD17" s="16">
        <f t="shared" si="0"/>
        <v>48.96</v>
      </c>
      <c r="BE17" s="11">
        <v>0</v>
      </c>
      <c r="BF17" s="11">
        <v>0</v>
      </c>
      <c r="BG17" s="11">
        <v>0</v>
      </c>
      <c r="BH17" s="16">
        <v>0</v>
      </c>
      <c r="BI17" s="16">
        <v>48.96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2275.35</v>
      </c>
    </row>
    <row r="18" spans="1:66" x14ac:dyDescent="0.25">
      <c r="A18" s="9" t="s">
        <v>80</v>
      </c>
      <c r="B18" s="9" t="s">
        <v>86</v>
      </c>
      <c r="C18" s="9" t="s">
        <v>86</v>
      </c>
      <c r="D18" s="10" t="s">
        <v>69</v>
      </c>
      <c r="E18" s="9" t="s">
        <v>84</v>
      </c>
      <c r="F18" s="9" t="s">
        <v>85</v>
      </c>
      <c r="G18" s="16">
        <f t="shared" si="2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232.43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20"/>
        <v>232.43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232.43</v>
      </c>
    </row>
    <row r="19" spans="1:66" x14ac:dyDescent="0.25">
      <c r="A19" s="9" t="s">
        <v>82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 t="shared" si="2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232.43</v>
      </c>
      <c r="X19" s="11">
        <v>0</v>
      </c>
      <c r="Y19" s="11">
        <v>0</v>
      </c>
      <c r="Z19" s="16">
        <f t="shared" si="3"/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 t="shared" si="5"/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 t="shared" si="6"/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 t="shared" si="7"/>
        <v>0</v>
      </c>
      <c r="BB19" s="11">
        <v>0</v>
      </c>
      <c r="BC19" s="16">
        <f t="shared" si="20"/>
        <v>232.43</v>
      </c>
      <c r="BD19" s="16">
        <f t="shared" si="0"/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 t="shared" si="1"/>
        <v>232.43</v>
      </c>
    </row>
    <row r="20" spans="1:66" x14ac:dyDescent="0.25">
      <c r="A20" s="9" t="s">
        <v>91</v>
      </c>
      <c r="B20" s="9" t="s">
        <v>83</v>
      </c>
      <c r="C20" s="9" t="s">
        <v>83</v>
      </c>
      <c r="D20" s="10" t="s">
        <v>69</v>
      </c>
      <c r="E20" s="9" t="s">
        <v>84</v>
      </c>
      <c r="F20" s="9" t="s">
        <v>85</v>
      </c>
      <c r="G20" s="16">
        <f>SUM(H20:Y20)</f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232.43</v>
      </c>
      <c r="X20" s="11">
        <v>0</v>
      </c>
      <c r="Y20" s="11">
        <v>0</v>
      </c>
      <c r="Z20" s="16">
        <f>SUM(AA20:AF20)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>SUM(AH20:AR20)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>SUM(AT20:AZ20)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>SUM(BB20)</f>
        <v>0</v>
      </c>
      <c r="BB20" s="11">
        <v>0</v>
      </c>
      <c r="BC20" s="16">
        <f>BA20+AS20+AG20+Z20+G20</f>
        <v>232.43</v>
      </c>
      <c r="BD20" s="16">
        <f>SUM(BE20:BM20)</f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>BC20-BD20</f>
        <v>232.43</v>
      </c>
    </row>
    <row r="21" spans="1:66" x14ac:dyDescent="0.25">
      <c r="A21" s="9" t="s">
        <v>92</v>
      </c>
      <c r="B21" s="9" t="s">
        <v>86</v>
      </c>
      <c r="C21" s="9" t="s">
        <v>86</v>
      </c>
      <c r="D21" s="10" t="s">
        <v>69</v>
      </c>
      <c r="E21" s="9" t="s">
        <v>84</v>
      </c>
      <c r="F21" s="9" t="s">
        <v>85</v>
      </c>
      <c r="G21" s="16">
        <f>SUM(H21:Y21)</f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232.43</v>
      </c>
      <c r="X21" s="11">
        <v>0</v>
      </c>
      <c r="Y21" s="11">
        <v>0</v>
      </c>
      <c r="Z21" s="16">
        <f>SUM(AA21:AF21)</f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ref="AG21" si="21">SUM(AH21:AR21)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ref="AS21" si="22">SUM(AT21:AZ21)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ref="BA21" si="23">SUM(BB21)</f>
        <v>0</v>
      </c>
      <c r="BB21" s="11">
        <v>0</v>
      </c>
      <c r="BC21" s="16">
        <f t="shared" ref="BC21" si="24">BA21+AS21+AG21+Z21+G21</f>
        <v>232.43</v>
      </c>
      <c r="BD21" s="16">
        <f>SUM(BE21:BM21)</f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ref="BN21" si="25">BC21-BD21</f>
        <v>232.43</v>
      </c>
    </row>
    <row r="22" spans="1:66" x14ac:dyDescent="0.25">
      <c r="A22" s="9" t="s">
        <v>105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f t="shared" si="2"/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232.43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si="5"/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si="6"/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si="7"/>
        <v>0</v>
      </c>
      <c r="BB22" s="11">
        <v>0</v>
      </c>
      <c r="BC22" s="16">
        <f t="shared" si="20"/>
        <v>232.43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si="1"/>
        <v>232.43</v>
      </c>
    </row>
    <row r="23" spans="1:66" x14ac:dyDescent="0.25">
      <c r="A23" s="9" t="s">
        <v>106</v>
      </c>
      <c r="B23" s="9" t="s">
        <v>83</v>
      </c>
      <c r="C23" s="9" t="s">
        <v>83</v>
      </c>
      <c r="D23" s="10" t="s">
        <v>69</v>
      </c>
      <c r="E23" s="9" t="s">
        <v>84</v>
      </c>
      <c r="F23" s="9" t="s">
        <v>85</v>
      </c>
      <c r="G23" s="16">
        <f t="shared" si="2"/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232.43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5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6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7"/>
        <v>0</v>
      </c>
      <c r="BB23" s="11">
        <v>0</v>
      </c>
      <c r="BC23" s="16">
        <f t="shared" si="20"/>
        <v>232.43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 t="shared" si="1"/>
        <v>232.43</v>
      </c>
    </row>
    <row r="24" spans="1:66" x14ac:dyDescent="0.25">
      <c r="A24" s="9" t="s">
        <v>104</v>
      </c>
      <c r="B24" s="9" t="s">
        <v>87</v>
      </c>
      <c r="C24" s="9" t="s">
        <v>87</v>
      </c>
      <c r="D24" s="10" t="s">
        <v>69</v>
      </c>
      <c r="E24" s="9" t="s">
        <v>88</v>
      </c>
      <c r="F24" s="9" t="s">
        <v>89</v>
      </c>
      <c r="G24" s="16">
        <f t="shared" si="2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232.43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 t="shared" si="6"/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20"/>
        <v>232.43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232.43</v>
      </c>
    </row>
    <row r="25" spans="1:66" x14ac:dyDescent="0.25">
      <c r="A25" s="9" t="s">
        <v>93</v>
      </c>
      <c r="B25" s="9" t="s">
        <v>87</v>
      </c>
      <c r="C25" s="9" t="s">
        <v>87</v>
      </c>
      <c r="D25" s="10" t="s">
        <v>69</v>
      </c>
      <c r="E25" s="9" t="s">
        <v>88</v>
      </c>
      <c r="F25" s="9" t="s">
        <v>89</v>
      </c>
      <c r="G25" s="16">
        <f t="shared" si="2"/>
        <v>232.43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6">
        <v>232.43</v>
      </c>
      <c r="X25" s="11">
        <v>0</v>
      </c>
      <c r="Y25" s="11">
        <v>0</v>
      </c>
      <c r="Z25" s="16">
        <f t="shared" si="3"/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6">
        <f t="shared" si="5"/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6">
        <f>SUM(AT25:AZ25)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6">
        <f t="shared" si="7"/>
        <v>0</v>
      </c>
      <c r="BB25" s="11">
        <v>0</v>
      </c>
      <c r="BC25" s="16">
        <f t="shared" si="20"/>
        <v>232.43</v>
      </c>
      <c r="BD25" s="16">
        <f t="shared" si="0"/>
        <v>0</v>
      </c>
      <c r="BE25" s="11">
        <v>0</v>
      </c>
      <c r="BF25" s="11">
        <v>0</v>
      </c>
      <c r="BG25" s="11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f>BC25-BD25</f>
        <v>232.43</v>
      </c>
    </row>
    <row r="26" spans="1:66" x14ac:dyDescent="0.25"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N26" s="12"/>
    </row>
    <row r="27" spans="1:66" x14ac:dyDescent="0.25">
      <c r="BC27" s="12"/>
      <c r="BN27" s="15"/>
    </row>
    <row r="28" spans="1:66" x14ac:dyDescent="0.25">
      <c r="BM28" s="12"/>
      <c r="BN28" s="13"/>
    </row>
    <row r="29" spans="1:66" x14ac:dyDescent="0.25">
      <c r="BN29" s="12"/>
    </row>
    <row r="30" spans="1:66" x14ac:dyDescent="0.25">
      <c r="BN30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2022-06-21T19:25:34Z</cp:lastPrinted>
  <dcterms:created xsi:type="dcterms:W3CDTF">2022-06-10T13:08:25Z</dcterms:created>
  <dcterms:modified xsi:type="dcterms:W3CDTF">2022-06-21T19:26:15Z</dcterms:modified>
</cp:coreProperties>
</file>