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agoazultransmissao-my.sharepoint.com/personal/cleucia_laztrans_com_br/Documents/Documentos/LAZ/Site - Transparência LAZ/Despesas/"/>
    </mc:Choice>
  </mc:AlternateContent>
  <xr:revisionPtr revIDLastSave="1914" documentId="8_{5E8A11DC-17A1-4F71-B75D-CD496881D516}" xr6:coauthVersionLast="47" xr6:coauthVersionMax="47" xr10:uidLastSave="{2BA5DE0E-0FC7-4AEC-84BB-E0FE69924AB7}"/>
  <bookViews>
    <workbookView xWindow="-120" yWindow="-120" windowWidth="20730" windowHeight="11160" xr2:uid="{00000000-000D-0000-FFFF-FFFF00000000}"/>
  </bookViews>
  <sheets>
    <sheet name="Planilha1" sheetId="2" r:id="rId1"/>
  </sheets>
  <definedNames>
    <definedName name="_xlnm._FilterDatabase" localSheetId="0" hidden="1">Planilha1!$A$2:$O$523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28" i="2" l="1"/>
  <c r="I226" i="2"/>
  <c r="I11" i="2"/>
</calcChain>
</file>

<file path=xl/sharedStrings.xml><?xml version="1.0" encoding="utf-8"?>
<sst xmlns="http://schemas.openxmlformats.org/spreadsheetml/2006/main" count="3610" uniqueCount="753">
  <si>
    <t>TIPO COMP.</t>
  </si>
  <si>
    <t>ANO/MÊS</t>
  </si>
  <si>
    <t>NOME FORNECEDOR</t>
  </si>
  <si>
    <t>CNPJ</t>
  </si>
  <si>
    <t>OBJETO</t>
  </si>
  <si>
    <t>MODALIDADE</t>
  </si>
  <si>
    <t>LICITACAO</t>
  </si>
  <si>
    <t>CONTRATO</t>
  </si>
  <si>
    <t>APROVADO</t>
  </si>
  <si>
    <t>FORMA PAGAMENTO</t>
  </si>
  <si>
    <t>VENCIMENTO</t>
  </si>
  <si>
    <t>DES AÇÃO</t>
  </si>
  <si>
    <t>DES. TIPO</t>
  </si>
  <si>
    <t>DES. ATIVIDADE</t>
  </si>
  <si>
    <t>DES. ESPÉCIE</t>
  </si>
  <si>
    <t>SRV</t>
  </si>
  <si>
    <t>FURNAS CENTRAIS ELÉTRICAS S.A.</t>
  </si>
  <si>
    <t>DISPENSA DE LICITAÇÃO</t>
  </si>
  <si>
    <t>ORDEM BANCÁRIA</t>
  </si>
  <si>
    <t>Operação e Manutenção</t>
  </si>
  <si>
    <t>RBA Contadores Sociedade Simples LTDA ME</t>
  </si>
  <si>
    <t>LICITAÇÃO</t>
  </si>
  <si>
    <t>MINISTERIO DE MINAS E ENERGIA</t>
  </si>
  <si>
    <t>P&amp;D - MME - OUTUBRO 2021</t>
  </si>
  <si>
    <t>ENCARGOS</t>
  </si>
  <si>
    <t>Encargos setoriais e tributos</t>
  </si>
  <si>
    <t>FINANCIADORA DE ESTUDOS E PROJETOS</t>
  </si>
  <si>
    <t>P&amp;D - FINEP - OUTUBRO 2021</t>
  </si>
  <si>
    <t>CENTRAL DE SERVIÇOS COMPARTILHADOS S/A</t>
  </si>
  <si>
    <t>SECRETARIA DA RECEITA FEDERAL DO BRASIL</t>
  </si>
  <si>
    <t>Serviços de Auditoria Contábil</t>
  </si>
  <si>
    <t>P &amp; D (Execução)</t>
  </si>
  <si>
    <t>MORA PARTICIPAÇÕES LTDA.</t>
  </si>
  <si>
    <t>Aluguéis</t>
  </si>
  <si>
    <t>LATTINE CONSULT LTDA EPP</t>
  </si>
  <si>
    <t>Serviços de informática</t>
  </si>
  <si>
    <t>CELG GERAÇÃO E TRANSMISSÃO S.A.</t>
  </si>
  <si>
    <t>SECRETARIA DA RECEITA FEDERAL</t>
  </si>
  <si>
    <t>Pessoal</t>
  </si>
  <si>
    <t>GRF - GUIA DE RECOLHIMENTO FGTS</t>
  </si>
  <si>
    <t>CAMARA DE COMERCIALIZACAO DE ENERGIA ELETRICA</t>
  </si>
  <si>
    <t>CONDOMÍNIO DO EDIFICIO JORGE FELIX NAJAR</t>
  </si>
  <si>
    <t>OUTROS</t>
  </si>
  <si>
    <t>TFSEE - TAXA FISC SERV ENERGIA ELÉTRICA</t>
  </si>
  <si>
    <t>TRIBUNAL DE JUSTICA. GO</t>
  </si>
  <si>
    <t>PREFEITURA DE GOIÂNIA</t>
  </si>
  <si>
    <t>Taxas CREA, AGETOP e outros</t>
  </si>
  <si>
    <t>Devolução de créditos em decorrência de pagamentos a maior efetuados no período de janeiro de 2017 a agosto de 2019 - devolução PIS/COFINS</t>
  </si>
  <si>
    <t xml:space="preserve">Outras Receitas (devolução de PIS/COFINS) </t>
  </si>
  <si>
    <t>OPERADOR NACIONAL DO SISTEMA ELÉTRICO</t>
  </si>
  <si>
    <t>TRANSENERGIA GOIÁS S.A.</t>
  </si>
  <si>
    <t>FOLHA DE PGTO - LAZ</t>
  </si>
  <si>
    <t>FOLHA DE PAGAMENTO</t>
  </si>
  <si>
    <t>Renan Telles de Sousa Alcantara</t>
  </si>
  <si>
    <t>Secretaria da Economia de GO</t>
  </si>
  <si>
    <t>BERKAN AUDITORES INDEPENDENTES S/A</t>
  </si>
  <si>
    <t>Desembolso com ações judiciais (fundiário)</t>
  </si>
  <si>
    <t>CREA-RJ - CONS. REG. ENG. E AGRONOMIA</t>
  </si>
  <si>
    <t>Fundos de Caixa</t>
  </si>
  <si>
    <t>TRIBUNAL DE JUSTIÇA DO ESTADO DE GOIÁS</t>
  </si>
  <si>
    <t>VIPAL  - USUÁRIO 5092</t>
  </si>
  <si>
    <t>87.870.952/0001-44</t>
  </si>
  <si>
    <t>RENOVA (EOL  ESPIGÃO)   - USUÁRIO 3480</t>
  </si>
  <si>
    <t>11.197.321/0001-44</t>
  </si>
  <si>
    <t>RENOVA (EOL V. DO NORDESTE)   - USUÁRIO 3347</t>
  </si>
  <si>
    <t>11.204.086/0001-90</t>
  </si>
  <si>
    <t>VENTOS DOS INDIOS (INDIOS 2-3)- USUÁRIO 3358</t>
  </si>
  <si>
    <t>11.622.264/0001-01</t>
  </si>
  <si>
    <t>VENTOS DA LAGOA(EOL SANGR.2-3) - USUÁRIO 3187</t>
  </si>
  <si>
    <t>11.603.076/0001-28</t>
  </si>
  <si>
    <t>VENTOS DO LITORAL(OSORIO 2-3) - USUÁRIO 3227</t>
  </si>
  <si>
    <t>11.627.075/0001-13</t>
  </si>
  <si>
    <t>RENOVA (EOL  S. DO ESPINHAÇO)   - USUÁRIO 3485</t>
  </si>
  <si>
    <t>12.049.958/0001-56</t>
  </si>
  <si>
    <t>RENOVA (EOL  BORGO)   - USUÁRIO 3478</t>
  </si>
  <si>
    <t>12.041.341/0001-94</t>
  </si>
  <si>
    <t>SANTANA 1 - USUÁRIO 3567</t>
  </si>
  <si>
    <t>19.560.874.0002-02</t>
  </si>
  <si>
    <t>RENOVA (EOL TANQUE)   - USUÁRIO 3348</t>
  </si>
  <si>
    <t>12.048.059/0001-39</t>
  </si>
  <si>
    <t>AMAZONAS (UTE MAUA 3)  - USUÁRIO 3632</t>
  </si>
  <si>
    <t>17.957.780/0001-65</t>
  </si>
  <si>
    <t>RENOVA (EOL  ESPIGÃO)   - USUÁRIO 3484</t>
  </si>
  <si>
    <t>12.048.031/0001-00</t>
  </si>
  <si>
    <t>RENOVA (EOL MORRÃO)   - USUÁRIO 3360</t>
  </si>
  <si>
    <t>12.049.829/0001-68</t>
  </si>
  <si>
    <t>RENOVA (EOL AMETISTA)   - USUÁRIO 3378</t>
  </si>
  <si>
    <t>11.201.885/0001-03</t>
  </si>
  <si>
    <t>RENOVA (EOL  DOURADOS)   - USUÁRIO 3379</t>
  </si>
  <si>
    <t>12.041.319/0001-44</t>
  </si>
  <si>
    <t>EOL CAETITÉ 1- USUÁRIO 3352</t>
  </si>
  <si>
    <t>12.158.428.0002-27</t>
  </si>
  <si>
    <t xml:space="preserve">EOL CALANGO 6 - USUÁRIO 3566 </t>
  </si>
  <si>
    <t>19.560.837.0002-02</t>
  </si>
  <si>
    <t>SANTANA 2 - USUÁRIO 3568</t>
  </si>
  <si>
    <t>19.588.049.0002-16</t>
  </si>
  <si>
    <t>RENOVA (EOL  MARON)   - USUÁRIO 3380</t>
  </si>
  <si>
    <t>12.041.214/0001-95</t>
  </si>
  <si>
    <t>RENOVA (EOL  PILÕES)   - USUÁRIO 3381</t>
  </si>
  <si>
    <t>11.201.797/0001-01</t>
  </si>
  <si>
    <t>RENOVA (EOL  CAETITÉ)   - USUÁRIO 3479</t>
  </si>
  <si>
    <t>11.201.767/0001-03</t>
  </si>
  <si>
    <t>EOL CALANGO 1 - USUÁRIO 3273</t>
  </si>
  <si>
    <t>12.106.898.0002-47</t>
  </si>
  <si>
    <t xml:space="preserve">EOL CALANGO 2 - USUÁRIO 3274 </t>
  </si>
  <si>
    <t>12.107.047.0002-19</t>
  </si>
  <si>
    <t>EOL CALANGO 3- USUÁRIO 3275</t>
  </si>
  <si>
    <t>12.106.962.0002-90</t>
  </si>
  <si>
    <t>EOL CAETITE 2 - USUÁRIO 3251</t>
  </si>
  <si>
    <t>12.106.989.0002-82</t>
  </si>
  <si>
    <t>EOL CAETITE 3 - USUÁRIO 3252</t>
  </si>
  <si>
    <t>12.106.879.0002-10</t>
  </si>
  <si>
    <t>BAGUARI(CONS. BAGUARI)- USUÁRIO 3133</t>
  </si>
  <si>
    <t>07.799.995.0001-41</t>
  </si>
  <si>
    <t>UHE BAIXO IGUAÇU  - USUÁRIO 3745</t>
  </si>
  <si>
    <t>09.136.819.0002-36</t>
  </si>
  <si>
    <t>23.274.194/0001-19</t>
  </si>
  <si>
    <t>CPSOM - 38ª parcela</t>
  </si>
  <si>
    <t>18.508.983/0001-37</t>
  </si>
  <si>
    <t>Contabilidade - NOVEMBRO 2020 (Termo Aditivo nº 01)</t>
  </si>
  <si>
    <t>TRD - Capacidade Operativa</t>
  </si>
  <si>
    <t>CCI - FURNAS - dezembro 2020</t>
  </si>
  <si>
    <t>INEXISTENTE</t>
  </si>
  <si>
    <t>FGTS Folha de dezembro 2020</t>
  </si>
  <si>
    <t>CEMIG-IRAPÉ - USUÁRIO 3097</t>
  </si>
  <si>
    <t>06.981.176/0001-58</t>
  </si>
  <si>
    <t>37.115.383/0002-34</t>
  </si>
  <si>
    <t>P&amp;D - MME - novembro 2020</t>
  </si>
  <si>
    <t>33.749.086/0002-90</t>
  </si>
  <si>
    <t>P&amp;D - FINEP - novembro 2020</t>
  </si>
  <si>
    <t xml:space="preserve">NORTE FLUMINENSE(UTE NORTE FLUM.) - USUÁRIO 3078 </t>
  </si>
  <si>
    <t>03.258.983/0002-30</t>
  </si>
  <si>
    <t>15.577.362/0001-17</t>
  </si>
  <si>
    <t>Aluguel Sala Goiânia Janeiro 2021</t>
  </si>
  <si>
    <t>10.853.480/0001-97</t>
  </si>
  <si>
    <t>CSC - 19 manutenção de 25 - NOVEMBRO 2020</t>
  </si>
  <si>
    <t>Devolução de crédito, usuário 3068 - TERMOPERNAMBUCO(UTE TERMOPERN.)</t>
  </si>
  <si>
    <t>03.795.050.0002-81</t>
  </si>
  <si>
    <t>TFSEE - TAXA FIS SERV ENERGIA ELÉTRICA</t>
  </si>
  <si>
    <t>02.270.669/0001-29</t>
  </si>
  <si>
    <t>TFSEE -  dezembro 2020</t>
  </si>
  <si>
    <t>07.779.299/0001-73</t>
  </si>
  <si>
    <t>CPSOM - Parcela de dezembro 2020</t>
  </si>
  <si>
    <t>37.382.017/0001-60</t>
  </si>
  <si>
    <t>Condomínio GYN - dezembro 2020</t>
  </si>
  <si>
    <t>00.394.460/0058-87</t>
  </si>
  <si>
    <t>GPS sobre a folha de pgto da LAZ - dezembro 2020</t>
  </si>
  <si>
    <t>GERAÇÃO ENERGIA CONSULTORIA EIRELI</t>
  </si>
  <si>
    <t>06.091.728/0001-52</t>
  </si>
  <si>
    <t>P&amp;D</t>
  </si>
  <si>
    <t>10.997.345/0001-15</t>
  </si>
  <si>
    <t>Aluguel Rio de Janeiro - Dezembro 2020</t>
  </si>
  <si>
    <t>COFINS 12/2020</t>
  </si>
  <si>
    <t>CCI - Parcela de dezembro 2020</t>
  </si>
  <si>
    <t>AX4B SISTEMAS DE INFORMÁTICA LTDA</t>
  </si>
  <si>
    <t>22.333.581/0001-44</t>
  </si>
  <si>
    <t>AX4B - 9º medição de 17.12.2020 até 16.01.2021</t>
  </si>
  <si>
    <t>CEMIG-G - USUÁRIO 3015</t>
  </si>
  <si>
    <t xml:space="preserve">02.292.266/0001-80 </t>
  </si>
  <si>
    <t>Processo 0262105-33.2015.8.09.0016</t>
  </si>
  <si>
    <t>02.831.210/0002-38</t>
  </si>
  <si>
    <t>Taxa de Contribuição ONS - janeiro 2021</t>
  </si>
  <si>
    <t>PREFEITURA DA CIDADE DO RIO DE JANEIRO</t>
  </si>
  <si>
    <t>42.498.733/0001-48</t>
  </si>
  <si>
    <t>Taxa Alvará Alteração Endereço LAZ de Botafogo para o Centro</t>
  </si>
  <si>
    <t>CSLL S/APUR. LUCRO PRESUMIDO 4° TRI 2020</t>
  </si>
  <si>
    <t>IRPJ S/APUR. LUCRO PRESUMIDO 4° TRI 2020</t>
  </si>
  <si>
    <t>Remuneração referente a janeiro 2021</t>
  </si>
  <si>
    <t>PREFEITURA CIDADE DO RIO DE JANEIRO</t>
  </si>
  <si>
    <t>ISS do P&amp;D 1ª medição</t>
  </si>
  <si>
    <t xml:space="preserve">AMAZONAS-D  - USUÁRIO 2065 </t>
  </si>
  <si>
    <t>02.341.467/0001-20</t>
  </si>
  <si>
    <t>PETROBRAS (UTE U-50)  - USUÁRIO 3398</t>
  </si>
  <si>
    <t>33.000.167/0001-01</t>
  </si>
  <si>
    <t>CCI - JANEIRO 2021</t>
  </si>
  <si>
    <t>EPASA -  CPFL Renováveis   - USUÁRIO 3152</t>
  </si>
  <si>
    <t>10.366.780/0001-41</t>
  </si>
  <si>
    <t xml:space="preserve"> FGTS Folha de janeiro 2021</t>
  </si>
  <si>
    <t>P&amp;D - FINEP - dezembro 2020</t>
  </si>
  <si>
    <t>P&amp;D - MME - dezembro 2020</t>
  </si>
  <si>
    <t>O&amp;M - 39ª parcela de 48 - referente ao mês de DEZEMBRO 2020</t>
  </si>
  <si>
    <t>ORDEM DE PAGAMENTO - REILA XAVIER</t>
  </si>
  <si>
    <t>977.621.991-87</t>
  </si>
  <si>
    <t>Caixinha GYN</t>
  </si>
  <si>
    <t>Condomínio GYN - janeiro 2021</t>
  </si>
  <si>
    <t>Aluguel Sala Goiânia Fevereiro 2021</t>
  </si>
  <si>
    <t>CPSOM - Parcela de janeiro 2021</t>
  </si>
  <si>
    <t>TFSEE -  janeiro 2021</t>
  </si>
  <si>
    <t>CSC - 20 manutenção de 25 - NOVEMBRO 2020</t>
  </si>
  <si>
    <t>GPS sobre a folha de pgto da LAZ - janeiro 2021</t>
  </si>
  <si>
    <t>DARF IR LAZ - JANEIRO 2021</t>
  </si>
  <si>
    <t>SAESA(UHE SANTO ANTÔNIO)  - USUÁRIO 3183</t>
  </si>
  <si>
    <t>09.391.823/0002-40</t>
  </si>
  <si>
    <t>ITAPEBI(UHE ITAPEBI)  - USUÁRIO 3046</t>
  </si>
  <si>
    <t>02.397.080.0002-77</t>
  </si>
  <si>
    <t>EOL CALANGO 5 - USUÁRIO 3277</t>
  </si>
  <si>
    <t>12.159.338.0002-50</t>
  </si>
  <si>
    <t xml:space="preserve">EOL CALANGO 4  - USUÁRIO 3276 </t>
  </si>
  <si>
    <t>12.106.862.0002-63</t>
  </si>
  <si>
    <t xml:space="preserve">VENTOS DO SUL  - USUÁRIO 3108 </t>
  </si>
  <si>
    <t>06.016.348/0001-53</t>
  </si>
  <si>
    <t>Contabilidade - DEZEMBRO 2020 (Termo Aditivo nº 01)</t>
  </si>
  <si>
    <t>LUANE MENDES DE SOUSA</t>
  </si>
  <si>
    <t>027.162.101-01</t>
  </si>
  <si>
    <t>CSRF - CPSOM CELG GT - 25ª E 26ª MEDIÇÃO</t>
  </si>
  <si>
    <t>CSRF - GERAÇÃO ENERGIA CONSULTORIA EIRELI - Geração Energia (L e M Engenharia e Consultoria) - P&amp;D primeira parcela</t>
  </si>
  <si>
    <t>IRRF - O&amp;M - 39ª parcela de 48 - referente ao mês de DEZEMBRO 2020</t>
  </si>
  <si>
    <t>CSRF - O&amp;M -  38ª parcela de 48 e TRD - FURNAS</t>
  </si>
  <si>
    <t>IRRF - CPSOM CELG GT -  26ª MEDIÇÃO</t>
  </si>
  <si>
    <t>IRRF - GERAÇÃO ENERGIA CONSULTORIA EIRELI - Geração Energia (L e M Engenharia e Consultoria) - P&amp;D primeira parcela (com atraso, RBA enviou somente ontem)</t>
  </si>
  <si>
    <t>IRRF - CSC - COMPETÊNCIA NOVEMBRO 2020</t>
  </si>
  <si>
    <t>CSRF CSC - 18ª med DEZEMBRO 20</t>
  </si>
  <si>
    <t xml:space="preserve">ELETRONORTE-G  - USUÁRIO 3039 </t>
  </si>
  <si>
    <t>00.357.038/0001-16</t>
  </si>
  <si>
    <t>FURNAS-G - USUÁRIO 3043</t>
  </si>
  <si>
    <t xml:space="preserve">23.274.194/0001-19 </t>
  </si>
  <si>
    <t>FURNAS(APM MANSO) - USUÁRIO 3044</t>
  </si>
  <si>
    <t>14.185.071/0001-10</t>
  </si>
  <si>
    <t>Pendência na prefeitura de Goiânia - não estamos conseguindo emitir a CND Municipal de Goiânia com o CNPJ da filial</t>
  </si>
  <si>
    <t>CCI - Parcela de janeiro 2021</t>
  </si>
  <si>
    <t>PIS S FATURAMENTO  01/2021</t>
  </si>
  <si>
    <t>COFINS S FATURAMENTO 01/2021</t>
  </si>
  <si>
    <t>Taxa de Contribuição ONS - Fevereiro 2021</t>
  </si>
  <si>
    <t>Remuneração referente a fevereiro 2021</t>
  </si>
  <si>
    <t>19.560.874/0001-21</t>
  </si>
  <si>
    <t xml:space="preserve">CERTAJA  - USUÁRIO 2059 </t>
  </si>
  <si>
    <t>97.839.922/0001-29</t>
  </si>
  <si>
    <t>Contabilidade - JANEIRO 2021 (Termo Aditivo nº 01)</t>
  </si>
  <si>
    <t>O&amp;M - 40ª parcela de 48 - referente ao mês de JANEIRO 2021</t>
  </si>
  <si>
    <t>BSE-G  - USUÁRIO 3119</t>
  </si>
  <si>
    <t>03.059.729/0001-21</t>
  </si>
  <si>
    <t>CCI - FEVEREIRO 2021</t>
  </si>
  <si>
    <t>FGTS Folha de fevereiro 2021</t>
  </si>
  <si>
    <t>P&amp;D - FINEP - janeiro 2021</t>
  </si>
  <si>
    <t>P&amp;D - MME - janeiro 2021</t>
  </si>
  <si>
    <t>Compar Construtora Paranaíba Ltda</t>
  </si>
  <si>
    <t>01.796.011/0001-92</t>
  </si>
  <si>
    <t>Processo 0242381-41.2015.8.09.0049</t>
  </si>
  <si>
    <t>Aluguel Sala Goiânia Março 2021</t>
  </si>
  <si>
    <t>Aluguel Rio de Janeiro - JANEIRO 2021</t>
  </si>
  <si>
    <t>CPSOM - Parcela de fevereiro 2021</t>
  </si>
  <si>
    <t>CSC - 21 manutenção de 25 - DEZEMBRO 2020</t>
  </si>
  <si>
    <t>TFSEE -  fevereiro 2021</t>
  </si>
  <si>
    <t>ADECOAGRO (UTE AMANDINA)  - USUÁRIO 3249</t>
  </si>
  <si>
    <t>07.903.169/0001-09</t>
  </si>
  <si>
    <t>10º parcela da AX4B -  de 17.01.2020 até 16.02.2021- de 9 licenças Office 365 Business Premium  - ocorreu atraso no pagamento</t>
  </si>
  <si>
    <t>GPS sobre a folha de pgto da LAZ - fevereiro 2021</t>
  </si>
  <si>
    <t>CSRF - CELG GT - O&amp;M - 27ª parcela- janeiro 2021</t>
  </si>
  <si>
    <t>CSRF - CSC - COMPETÊNCIA DEZEMBRO 2020</t>
  </si>
  <si>
    <t>CSRF - O&amp;M - 39ª parcela de 48 - referente ao mês de DEZEMBRO 2020</t>
  </si>
  <si>
    <t>IRRF - CSC - COMPETÊNCIA DEZEMBRO 2020</t>
  </si>
  <si>
    <t>IRRF - CELG GT - O&amp;M - 27ª parcela- janeiro 2021</t>
  </si>
  <si>
    <t>IRRF - CSC - COMPETÊNCIA JANEIRO 2021</t>
  </si>
  <si>
    <t>IRRF - O&amp;M - 40ª parcela de 48 - referente ao mês de JANEIRO 2021</t>
  </si>
  <si>
    <t>EMAE  - USUÁRIO 3073</t>
  </si>
  <si>
    <t>02.302.101/0001-42</t>
  </si>
  <si>
    <t>DARF IR LAZ - FEVEREIRO 2021</t>
  </si>
  <si>
    <t>Aluguel Rio de Janeiro - FEVEREIRO 2021</t>
  </si>
  <si>
    <t>PIS S FATURAMENTO  02/2021</t>
  </si>
  <si>
    <t>COFINS S FATURAMENTO 02/2021</t>
  </si>
  <si>
    <t>PETROBRAS(UTE CAMAÇARI MURICYI) - USUÁRIO 3123</t>
  </si>
  <si>
    <t>33.000.167/0266-82</t>
  </si>
  <si>
    <t>PETROBRAS (UTE CELSO FURTADO) - USUÁRIO 3058</t>
  </si>
  <si>
    <t>33.000.167/0024-06</t>
  </si>
  <si>
    <t>PETROBRAS(UTE EUZEBIO ROCHA) - USUÁRIO 3126</t>
  </si>
  <si>
    <t>33.000.167/0116-50</t>
  </si>
  <si>
    <t>PETROBRAS(UTE JESUS S. PEREIRA) - USUÁRIO 3095</t>
  </si>
  <si>
    <t>33.000.167/0148-38</t>
  </si>
  <si>
    <t>PETROBRAS (UTE MARIO LAGO) - USUÁRIO 3038</t>
  </si>
  <si>
    <t>33.000.167/0087-81</t>
  </si>
  <si>
    <t>PETROBRAS (UTE B. FLUMINENSE) - USUÁRIO 3300</t>
  </si>
  <si>
    <t>33.000.167/0238-29</t>
  </si>
  <si>
    <t>PETROBRAS(UTE TERMOCEARÁ) - USUÁRIO 3052</t>
  </si>
  <si>
    <t>33.000.167/0104-17</t>
  </si>
  <si>
    <t>PETROBRAS (UTE C FURTADO) RLAM - RC - USUÁRIO 5105</t>
  </si>
  <si>
    <t>PETROBRAS(UTE FERNAN GASPARIAN) - USUÁRIO 3057</t>
  </si>
  <si>
    <t>33.000.167/0026-60</t>
  </si>
  <si>
    <t>PETROBRAS (UTE CAMAÇARI P.A.) - USUÁRIO 3121</t>
  </si>
  <si>
    <t>33.000.167/0265-00</t>
  </si>
  <si>
    <t>PETROBRAS (UTE SEPÉ-TIARAJU) - USUÁRIO 3055</t>
  </si>
  <si>
    <t>33.000.167/0071-14</t>
  </si>
  <si>
    <t xml:space="preserve">AX4B - 11º parcela da AX4B -  de 17.02.2020 até 16.03.2021- de 9 licenças Office 365 Business Premium </t>
  </si>
  <si>
    <t>PETROBRAS(RNEST) - USUÁRIO 5117</t>
  </si>
  <si>
    <t>Taxa de Contribuição ONS - março 2021</t>
  </si>
  <si>
    <t>Remuneração referente a março 2021</t>
  </si>
  <si>
    <t>Condomínio GYN - fevereiro 2021 (com atraso, ainda apurando o motivo)</t>
  </si>
  <si>
    <t>CPSOM FURNAS - O&amp;M - 41ª parcela de 48 - referente ao mês de FEVEREIRO 2021 - NF 2870</t>
  </si>
  <si>
    <t>LCK SERVIÇOS ADMINISTRATIVOS LTDA</t>
  </si>
  <si>
    <t>12.883.159/0001-80</t>
  </si>
  <si>
    <t>Registro Jucerja do Estatuto Social, 42ª RCA, 19ª RCF, Alteração endereço da LAZ junto à prefeitura e SRF e  carimbo em folhas de livro de atas</t>
  </si>
  <si>
    <t>CCI FURNAS - MARÇO 2021</t>
  </si>
  <si>
    <t>Contabilidade - FEVEREIRO 2021 (Termo Aditivo nº 01)</t>
  </si>
  <si>
    <t>CCI CELG GT - Parcela de fevereiro 2021</t>
  </si>
  <si>
    <t>GRF - FGTS Folha de março 2021</t>
  </si>
  <si>
    <t>P&amp;D - MME - FEVEREIRO 2021</t>
  </si>
  <si>
    <t>P&amp;D - FINEP - FEVEREIRO 2021</t>
  </si>
  <si>
    <t>BOA VISTA (UTE BOA VISTA) - USUÁRIO 3155</t>
  </si>
  <si>
    <t>51.466.860/0001-56</t>
  </si>
  <si>
    <t xml:space="preserve"> REILA XAVIER</t>
  </si>
  <si>
    <t>Férias - Período Aquisitivo: 09.06.2019 até 08.06.2020 - Gozo das Férias: 12.04.2021 até 11.05.2021 (30 dias de férias)</t>
  </si>
  <si>
    <t>Aluguel Sala Goiânia Abril 2021</t>
  </si>
  <si>
    <t>CSC - 22 manutenção de 25 - fevereiro 2021 NF 3222</t>
  </si>
  <si>
    <t>CPSOM  GELG GT - Parcela de março 2021 - NF 78</t>
  </si>
  <si>
    <t>Condomínio GYN - março 2021</t>
  </si>
  <si>
    <t>TFSEE -  março 2021</t>
  </si>
  <si>
    <t>DARF IR LAZ - março 2021</t>
  </si>
  <si>
    <t>WILIAN CARDOSO MACHADO PROTECAO</t>
  </si>
  <si>
    <t xml:space="preserve">23.970.475/0001-06 </t>
  </si>
  <si>
    <t>ELABORACAO DE DOCUMENTOS PPRA E PCMSO - LAZ</t>
  </si>
  <si>
    <t>CSRF CELG - 28 parcela - fevereiro 2021</t>
  </si>
  <si>
    <t>CSRF CSC - janeiro 2021</t>
  </si>
  <si>
    <t>CSRF FURNAS - janeiro 2021</t>
  </si>
  <si>
    <t>IRRF CELG - 28 parcela - fevereiro 2021</t>
  </si>
  <si>
    <t>IRRF - CSC - COMPETÊNCIA fevereiro 2021</t>
  </si>
  <si>
    <t>IRRF FURNAS - FEVEREIRO 2021</t>
  </si>
  <si>
    <t>GPS sobre a folha de pgto da LAZ - março 2021</t>
  </si>
  <si>
    <t>Eletrobrás Termonuclear S.A – Eletronuclear - USUÁRIO 3040</t>
  </si>
  <si>
    <t>42.540.211/0001-67</t>
  </si>
  <si>
    <t>PIS S FATURAMENTO  03/2021</t>
  </si>
  <si>
    <t>COFINS S FATURAMENTO 03/2021</t>
  </si>
  <si>
    <t>DFESA(CONS. DONA FRANCISCA) - USUÁRIO 3033</t>
  </si>
  <si>
    <t>02.832.860/0003-89</t>
  </si>
  <si>
    <t>Aluguel Rio de Janeiro - MARÇO 2021</t>
  </si>
  <si>
    <t>CCI CELG GT - Parcela de MARÇO  2021</t>
  </si>
  <si>
    <t xml:space="preserve">AX4B - 12º parcela da AX4B -  de 17.03.2020 até 16.04.2021- de 9 licenças Office 365 Business Premium </t>
  </si>
  <si>
    <t>HYDRO PARAGOMINAS-P - USUÁRIO 5068</t>
  </si>
  <si>
    <t>12.094.570/0001-77</t>
  </si>
  <si>
    <t xml:space="preserve">27.765.190/0001-94 </t>
  </si>
  <si>
    <t>Depósito Judicial - ANA MARIA DA SILVA OLIVEIRA - processo 0243852-74.2015.8.09.0152</t>
  </si>
  <si>
    <t>Taxa de Contribuição ONS - abril 2021</t>
  </si>
  <si>
    <t>Pendência RFB do ano de 2016 e 2018</t>
  </si>
  <si>
    <t>CSLL S/APUR. LUCRO PRESUMIDO 1° TRI 2021</t>
  </si>
  <si>
    <t>IRPJ S/APUR. LUCRO PRESUMIDO 1° TRI 2021</t>
  </si>
  <si>
    <t>Remuneração referente a abril 2021</t>
  </si>
  <si>
    <t>JCL Pubilicidade Ltda.</t>
  </si>
  <si>
    <t>27.805.944/0001-92</t>
  </si>
  <si>
    <t>Publicação das DFs 2019, relatório da auditoria, relatório dos administradores  e parecer confelho fiscal 2020</t>
  </si>
  <si>
    <t>O&amp;M - 42ª parcela de 48 - referente ao mês de MARÇO 2021 NF 2884</t>
  </si>
  <si>
    <t>CCI - abril 2021 NF 3.108.342.021.001</t>
  </si>
  <si>
    <t>P&amp;D - MME - MARÇO 2021</t>
  </si>
  <si>
    <t>P&amp;D - FINEP - MARÇO 2021</t>
  </si>
  <si>
    <t>FGTS - Folha de ABRIL 2021</t>
  </si>
  <si>
    <t>Contabilidade - MARÇO 2021 (Termo Aditivo nº 01) NF 1015</t>
  </si>
  <si>
    <t>Aluguel Sala Goiânia MAIO 2021</t>
  </si>
  <si>
    <t>CPSOM CELG GT - Parcela de ABRIL 2021 NF 81</t>
  </si>
  <si>
    <t>CSC - diferença do reajuste contratual do mês de fevereiro 2021 NF 3306</t>
  </si>
  <si>
    <t>21.045.717/0001-20</t>
  </si>
  <si>
    <t>Lattine, 1ª medição, proporcial (16/04 a 30/04) NF 16651</t>
  </si>
  <si>
    <t>Férias Manoella</t>
  </si>
  <si>
    <t>124.326.917-09</t>
  </si>
  <si>
    <t>Período Aquisitivo: 16/06/2019 a 15/06/2020 - Período das Férias: 17/05/2021 a 05/06/2021 Dias Férias: 20 dias</t>
  </si>
  <si>
    <t>Guia de Recolhimento Rescisório do FGTS - Luane Mendes de Sousa</t>
  </si>
  <si>
    <t>Rescisão Luane Mendes de Sousa</t>
  </si>
  <si>
    <t>Pagamento da Rescisão Luane Mendes de Sousa - desligado em 08/05/2021</t>
  </si>
  <si>
    <t>CSC - 23 manutenção de 25 - março 2021 NF 3307</t>
  </si>
  <si>
    <t>Berkan Auditores Independentes S/S</t>
  </si>
  <si>
    <t>21.449.300/0001-22</t>
  </si>
  <si>
    <t>BERKAN - AUDITORIA DAS DEMONSTRACOES CONTABEIS SOCIETARIAS 2020 NF 1963</t>
  </si>
  <si>
    <t>DARF IR LAZ - abril 2021</t>
  </si>
  <si>
    <t>IRRF - O&amp;M - CPSOM 04.2021 FURNAS NF 2870</t>
  </si>
  <si>
    <t>IRRF 04.2021 BERKAN NF 1963</t>
  </si>
  <si>
    <t>CSRF 04.2021 CSC SERVICOS - NF 3222</t>
  </si>
  <si>
    <t>IRRF -  O&amp;M - CPSOM 04.2021 CELG NF 78</t>
  </si>
  <si>
    <t>CSRF - CSLL 04.2021 FURNAS - NF 2870</t>
  </si>
  <si>
    <t>CSRF - CSLL 04.2021 CELG - NF 78</t>
  </si>
  <si>
    <t>Condomínio GYN - abril 2021</t>
  </si>
  <si>
    <t>CCI CELG GT - Parcela de ABRIL  2021 NF 2021047000</t>
  </si>
  <si>
    <t>PIS S FATURAMENTO  04/2021</t>
  </si>
  <si>
    <t>COFINS S FATURAMENTO 04/2021</t>
  </si>
  <si>
    <t>Taxa de Contribuição ONS - maio 2021</t>
  </si>
  <si>
    <t>Remuneração referente a maio 2021</t>
  </si>
  <si>
    <t>FOLHA DE PGTO - LAZ - CONSELHEIROS</t>
  </si>
  <si>
    <t>Remuneração referente a maio 2021 CONSELHEIROS</t>
  </si>
  <si>
    <t>CPSOM O&amp;M - 42ª parcela de 48 - referente ao mês de Abril 2021 - NF 2898</t>
  </si>
  <si>
    <t xml:space="preserve">Reembolso Joicymar </t>
  </si>
  <si>
    <t>011.812.496-00</t>
  </si>
  <si>
    <t>Publicação no Diário Oficial de GO</t>
  </si>
  <si>
    <t>Guia de Recolhimento do FGTS - Folha LAZ Maio 2021</t>
  </si>
  <si>
    <t>P&amp;D - MME - ABRIL 2021</t>
  </si>
  <si>
    <t>P&amp;D - FINEP - ABRIL 2021</t>
  </si>
  <si>
    <t>Dividendos - 1º pgto 2021</t>
  </si>
  <si>
    <t>Seriços de Aditoria - AUDITORIA DO RELATORIO DE CONTROLE PATRIMONIAL – RCP NF 2061</t>
  </si>
  <si>
    <t>Contabilidade - MAIO 2021 (Termo Aditivo nº 01) NF 1025</t>
  </si>
  <si>
    <t>ENDURANCE GROUP B H SITES LTDA</t>
  </si>
  <si>
    <t>15.754.475/0001-40</t>
  </si>
  <si>
    <t>Hospedagem Site (Hostagtor) - período de 1 ano - maio 2019 até maio 2020</t>
  </si>
  <si>
    <t>Lattine, 2ª medição NF 017161</t>
  </si>
  <si>
    <t xml:space="preserve">DEVOLUÇÃO USUÁRIO - EOL BOTUQUARA 3652 </t>
  </si>
  <si>
    <t>12.048.083/0001-78</t>
  </si>
  <si>
    <t>DEVOLUÇÃO USUÁRIO - EOL ANÍSIO TEIXEIRA 3653</t>
  </si>
  <si>
    <t>17.249.997/0001-10</t>
  </si>
  <si>
    <t>DEVOLUÇÃO USUÁRIO - EOL TINGUI 3654</t>
  </si>
  <si>
    <t>18.560.064/0001-02</t>
  </si>
  <si>
    <t>DEVOLUÇÃO USUÁRIO - EOL CABEÇA DE FRADE 3655</t>
  </si>
  <si>
    <t>17.250.257/0001-02</t>
  </si>
  <si>
    <t>DEVOLUÇÃO USUÁRIO - EOL TAMBORIL 3656</t>
  </si>
  <si>
    <t>18.679.618/0001-95</t>
  </si>
  <si>
    <t>DEVOLUÇÃO USUÁRIO - EOL JEQUITIBÁ 3657</t>
  </si>
  <si>
    <t>18.560.412/0001-41</t>
  </si>
  <si>
    <t>DEVOLUÇÃO USUÁRIO - EOL CANJOÃO 3658</t>
  </si>
  <si>
    <t>18.560.454/0001-82</t>
  </si>
  <si>
    <t>DEVOLUÇÃO USUÁRIO - EOL IPÊ AMARELO 3659</t>
  </si>
  <si>
    <t>18.679.485/0001-57</t>
  </si>
  <si>
    <t>DEVOLUÇÃO USUÁRIO - EOL COXILHA ALTA 3660</t>
  </si>
  <si>
    <t>17.544.421/0001-86</t>
  </si>
  <si>
    <t>DEVOLUÇÃO USUÁRIO - EOL CONQUISTA 3661</t>
  </si>
  <si>
    <t>17.250.972/0001-37</t>
  </si>
  <si>
    <t>DEVOLUÇÃO USUÁRIO - EOL CARRANCUDO 3662</t>
  </si>
  <si>
    <t>18.560.119/0001-84</t>
  </si>
  <si>
    <t>DEVOLUÇÃO USUÁRIO - EOL MACAMBIRA 3663</t>
  </si>
  <si>
    <t>19.502.604/0001-64</t>
  </si>
  <si>
    <t>DEVOLUÇÃO USUÁRIO - EOL ALCAÇUZ 3664</t>
  </si>
  <si>
    <t>18.560.393/0001-53</t>
  </si>
  <si>
    <t>DEVOLUÇÃO USUÁRIO - EOL CALIANDRA 3665</t>
  </si>
  <si>
    <t>19.502.361/0001-64</t>
  </si>
  <si>
    <t>DEVOLUÇÃO USUÁRIO - EOL CANSANÇÃO 3666</t>
  </si>
  <si>
    <t>17.737.877/0001-62</t>
  </si>
  <si>
    <t>DEVOLUÇÃO USUÁRIO - EOL EMBIRUÇU 3667</t>
  </si>
  <si>
    <t>18.560.139/0001-55</t>
  </si>
  <si>
    <t>DEVOLUÇÃO USUÁRIO - EOL ICO3668</t>
  </si>
  <si>
    <t>19.502.841/0001-25</t>
  </si>
  <si>
    <t>DEVOLUÇÃO USUÁRIO - EOL IMBURANA DE CABÃO 3669</t>
  </si>
  <si>
    <t>18.560.245/0001-39</t>
  </si>
  <si>
    <t>DEVOLUÇÃO USUÁRIO - EOL LENÇÓIS 3670</t>
  </si>
  <si>
    <t>17.552.917/0001-00</t>
  </si>
  <si>
    <t>DEVOLUÇÃO USUÁRIO - EOL PUTUMUJU 3671</t>
  </si>
  <si>
    <t>19.502.435/0001-62</t>
  </si>
  <si>
    <t>DEVOLUÇÃO USUÁRIO - EOL CATAVENTOS ACARAÚ I - 3544</t>
  </si>
  <si>
    <t>10.902.268/0001-72</t>
  </si>
  <si>
    <t>CCI - maio 2021 NOTA DE DÉBITO NR 90836617 A FATURA PAGA COM ATRASO, POIS NÃO FOI POSSÍVEL A RETIRADA DO BOLETO NO DIA 07/06/2021 (PRIMEIRO DIA ÚTIL APÓS O VENCIMENTO 05/06/2021 QUE CAIU EM UM SÁBADO), APRESENTAVA UMA MENSAGEM DE ERRO AO TENTAR EMITIR O BOLETO.</t>
  </si>
  <si>
    <t>NIC.BR - End: Av. Nações Unidas, 11541 / 7º andar</t>
  </si>
  <si>
    <t>05.506.560/0001-36</t>
  </si>
  <si>
    <t>NIC - Dominio laztrans.com.br - período de 26/05/2021 a 25/05/2022</t>
  </si>
  <si>
    <t>Condomínio GYN - maio 2021</t>
  </si>
  <si>
    <t>AUDITORIA DAS DEMONSTRACOES CONTABEIS REGULATORIAS DCR NF 2069</t>
  </si>
  <si>
    <t>CSC - 24 manutenção de 25 - abril 2021 NF 3308</t>
  </si>
  <si>
    <t>CPSOM CELG GT - Parcela de MAIO 2021 NF 84</t>
  </si>
  <si>
    <t>TFSEE -  MAIO 2021</t>
  </si>
  <si>
    <t>BERKAN - REVISAO DAS INFORMACOES TRIMESTRAIS 1 ITR 2021 - NF 2097</t>
  </si>
  <si>
    <t>DARF IR LAZ - maio 2021</t>
  </si>
  <si>
    <t>CSRF - O&amp;M - CSLL 05.2021 FURNAS - NF 2884</t>
  </si>
  <si>
    <t>IRRF - O&amp;M - CPSOM 05.2021 FURNAS NF 2898</t>
  </si>
  <si>
    <t>CSRF - CSLL 05.2021 CELG - NF 81</t>
  </si>
  <si>
    <t>IRRF -  O&amp;M - CPSOM 05.2021 CELG NF 81</t>
  </si>
  <si>
    <t>CSRF 05.2021 BERKAN NF 1963</t>
  </si>
  <si>
    <t>IRRF - 05.2021 CSC SERVICOS NF'S 3606,3607,3608</t>
  </si>
  <si>
    <t>IRRF 05.2021 BERKAN NF'S 2061,2069,2097</t>
  </si>
  <si>
    <t>CSRF 05.2021 CSC SERVICOS NF'S 3606,3607</t>
  </si>
  <si>
    <t>GPS sobre a folha de pgto da LAZ - maio 2021</t>
  </si>
  <si>
    <t xml:space="preserve"> Secretaria de Economia de GO</t>
  </si>
  <si>
    <t>Publicações dos pregões eletrônicos LAZ 001 e 002 - Secretaria de Econimia de GO</t>
  </si>
  <si>
    <t>Tribunal de Justiça de GO</t>
  </si>
  <si>
    <t>02.292.266/0001-80</t>
  </si>
  <si>
    <t>CCI CELG GT - Parcela de MAIO  2021 FATURA NR 2021051004</t>
  </si>
  <si>
    <t>PIS S FATURAMENTO  05/2021</t>
  </si>
  <si>
    <t>COFINS S FATURAMENTO 05/2021</t>
  </si>
  <si>
    <t>Aluguel Rio de Janeiro - MAIO 2021</t>
  </si>
  <si>
    <t>03.034.433/0001-56</t>
  </si>
  <si>
    <t>P&amp;D parcela 01 de 09 retroativo ao período set/2020 a jan/2021</t>
  </si>
  <si>
    <t>P&amp;D parcela 02 de 09 retroativo ao período set/2020 a jan/2021</t>
  </si>
  <si>
    <t>P&amp;D parcela 03 de 09 retroativo ao período set/2020 a jan/2021</t>
  </si>
  <si>
    <t>P&amp;D parcela 02.2021 corrente</t>
  </si>
  <si>
    <t>P&amp;D parcela 03.2021 corrente</t>
  </si>
  <si>
    <t>P&amp;D parcela 04.2021 corrente</t>
  </si>
  <si>
    <t>Taxa de Contribuição ONS - junho 2021</t>
  </si>
  <si>
    <t>Remuneração referente a junho 2021</t>
  </si>
  <si>
    <t>Contabilidade - MAIO 2021 (Termo Aditivo nº 01) NF 1033</t>
  </si>
  <si>
    <t>CPSOM O&amp;M FURNAS - 44ª parcela de 48 - referente ao mês de MAIO 2021 - NF 2917</t>
  </si>
  <si>
    <t>CCI - junho 2021 Faturas nr 319073</t>
  </si>
  <si>
    <t>P&amp;D - MME - MAIO 2021</t>
  </si>
  <si>
    <t>P&amp;D - FINEP - MAIO 2021</t>
  </si>
  <si>
    <t>Guia de Recolhimento do FGTS - Folha LAZ Junho 2021</t>
  </si>
  <si>
    <t>Aluguel Sala Goiânia JUNHO 2021 - atrasado</t>
  </si>
  <si>
    <t>DELL COMPUTADORES DO BRASIL LTDA</t>
  </si>
  <si>
    <t>72.381.189/0001-10</t>
  </si>
  <si>
    <t>Aquisição de um notebook para RJ</t>
  </si>
  <si>
    <t>Aquisição de dois notebooks para GO</t>
  </si>
  <si>
    <t>Lattine, 3ª medição NF 18484</t>
  </si>
  <si>
    <t>P&amp;D parcela 04 de 09 retroativo ao período set/2020 a jan/2021</t>
  </si>
  <si>
    <t>Aluguel Sala Goiânia JULHO 2021</t>
  </si>
  <si>
    <t>CPSOM CELG GT - Parcela de JUNHO 2021 NF 89</t>
  </si>
  <si>
    <t>CSC - 25 manutenção de 25 - junho 2021 NF 3363</t>
  </si>
  <si>
    <t>Condomínio GYN - junho 2021</t>
  </si>
  <si>
    <t>DARF IR LAZ - junho 2021</t>
  </si>
  <si>
    <t>GPS sobre a folha de pgto da LAZ - junho 2021</t>
  </si>
  <si>
    <t>IRRF - 06.2021 CSC SERVICOS NF 3363</t>
  </si>
  <si>
    <t>CSRF - O&amp;M - CSLL 06.2021 FURNAS - NF 2898</t>
  </si>
  <si>
    <t>CSRF - CSLL 06.2021 CELG - NF 84</t>
  </si>
  <si>
    <t>IRRF - O&amp;M - CPSOM 06.2021 FURNAS NF 2917</t>
  </si>
  <si>
    <t>IRRF -  O&amp;M - CPSOM 06.2021 CELG NF 84</t>
  </si>
  <si>
    <t>CSRF 06.2021 CSC SERVICOS NF'S 3308</t>
  </si>
  <si>
    <t>CSRF 06.2021 BERKAN NF'S 2061,2069,2097</t>
  </si>
  <si>
    <t>PIS S FATURAMENTO  06/2021</t>
  </si>
  <si>
    <t>COFINS S FATURAMENTO 06/2021</t>
  </si>
  <si>
    <t>NSA CONSULTORIA E INFORMATICA LTDA</t>
  </si>
  <si>
    <t>04.399.964/0001-05</t>
  </si>
  <si>
    <t>Contrato nº LAZ.010/2020 - Estudo de desempenho da LT 230 kV Barro Alto-Itapaci
(C2) - Revisão 0B</t>
  </si>
  <si>
    <t>CCI CELG GT - Parcela de Junho 2021 FATURA NR 2021061007</t>
  </si>
  <si>
    <t>Processo  0283297-20.2015.8.09.0049</t>
  </si>
  <si>
    <t>Publicação Pregão Eletrônico nº PE 001/21 – LAZ.</t>
  </si>
  <si>
    <t>Aluguel Rio de Janeiro - Junho 2021</t>
  </si>
  <si>
    <t>CSLL  2° TRI 2021</t>
  </si>
  <si>
    <t>Remuneração referente a julho 2021</t>
  </si>
  <si>
    <t>IRPJ 2° TRI 2021</t>
  </si>
  <si>
    <t>Taxa de Contribuição ONS - julho 2021</t>
  </si>
  <si>
    <t>Gunther Benedict Craesmeyer</t>
  </si>
  <si>
    <t>746.145.928-72</t>
  </si>
  <si>
    <t>Período Aquisitivo: 03.09.2019 até 02.09.2020 - Gozo das Férias: 04.08.2021 até 23.08.2021 (20 dias de férias)</t>
  </si>
  <si>
    <t>Contabilidade - JUNHO 2021 (Termo Aditivo nº 01) NF 1038</t>
  </si>
  <si>
    <t>CPSOM O&amp;M FURNAS - 45ª parcela de 48 - referente ao mês de JUNHO 2021 - NF 2930</t>
  </si>
  <si>
    <t>CCI - julho 2021 Fatura nr 323198.2021.001</t>
  </si>
  <si>
    <t>P&amp;D - MME - JUNHO 2021</t>
  </si>
  <si>
    <t>P&amp;D - FINEP - JUNHO 2021</t>
  </si>
  <si>
    <t>Aluguel Sala Goiânia Agosto 2021</t>
  </si>
  <si>
    <t>Lattine, 4ª medição NF 19863</t>
  </si>
  <si>
    <t>P&amp;D parcela 05 de 09 retroativo ao período set/2020 a jan/2021</t>
  </si>
  <si>
    <t>P&amp;D parcela 06.2021 corrente</t>
  </si>
  <si>
    <t>Instituto Negócios Públicos do Brasil</t>
  </si>
  <si>
    <t>10.498.974/0001-09</t>
  </si>
  <si>
    <t>Processo nº 2021.01.00184-29 para inscrição no 2º Seminário Nacional das Estatais NF 12</t>
  </si>
  <si>
    <t>CSC - 25 manutenção de 25 - maio 2021 NF 3383</t>
  </si>
  <si>
    <t>CPSOM CELG GT - Parcela de JULHO 2021 NF 90</t>
  </si>
  <si>
    <t>CSC - Competência dezembro 2020 NF 3108</t>
  </si>
  <si>
    <t>TFSEE -  JULHO 2021</t>
  </si>
  <si>
    <t>Condomínio GYN - julho 2021</t>
  </si>
  <si>
    <t>DARF IR LAZ - julho 2021</t>
  </si>
  <si>
    <t>GPS ISS sobre a folha de pgto da LAZ - julho 2021</t>
  </si>
  <si>
    <t>CSRF - O&amp;M - CSLL 06.2021 FURNAS - NF 2917</t>
  </si>
  <si>
    <t>CSRF CSC SERVICOS NF'S 3363 e 3383</t>
  </si>
  <si>
    <t>CSRF - CSLL CELG - NF 89</t>
  </si>
  <si>
    <t>IRRF -  O&amp;M - CPSOM CELG NF 89</t>
  </si>
  <si>
    <t>IRRF -  Instituto Negócios Públicos do Brasil NF 12</t>
  </si>
  <si>
    <t>IRRF - 06.2021 CSC SERVICOS NF 3383</t>
  </si>
  <si>
    <t>IRRF - O&amp;M - CPSOM FURNAS NF 2930</t>
  </si>
  <si>
    <t>PIS S FATURAMENTO  07/2021</t>
  </si>
  <si>
    <t>COFINS S FATURAMENTO 07/2021</t>
  </si>
  <si>
    <t>Aluguel Rio de Janeiro - Julho 2021</t>
  </si>
  <si>
    <t>CCI CELG GT - Parcela de Julho 2021 FATURA NR 202107007</t>
  </si>
  <si>
    <t>CSC - Competência março 2021 NF 3251</t>
  </si>
  <si>
    <t>Taxa de Contribuição ONS - agosto 2021</t>
  </si>
  <si>
    <t>Remuneração referente a agosto 2021</t>
  </si>
  <si>
    <t>Cristal Consultoria e Projetos LTDA</t>
  </si>
  <si>
    <t>06.950.994/0001-93</t>
  </si>
  <si>
    <t>Contrato LAZ nº 001.2021, processo Administrativo nº 2021.01.00168-09 - Serviços de medição de resistência de aterramento complementar da LT 230 k Barro Alto - Itapaci (C2) NF's 2985, 2986, 2987, 2988 e 2989</t>
  </si>
  <si>
    <t>31/08/201</t>
  </si>
  <si>
    <t>34.260.596/0001-80</t>
  </si>
  <si>
    <t>ANUIDADE: 2021, 2019 (DIVIDA ATIVA - COBRANÇA AMIGAVEL)
2020 (DIVIDA ATIVA - COBRANÇA AMIGAVEL), 2018 (DIVIDA ATIVA - COBRANÇA AMIGAVEL)</t>
  </si>
  <si>
    <t>01.409.655/0001-80</t>
  </si>
  <si>
    <t>CPSOM O&amp;M FURNAS - 46ª parcela de 48 - referente ao mês de JULHO 2021 - NF 2943</t>
  </si>
  <si>
    <t>GOIAS TRIBUNAL DE JUSTICA DO ESTADO DE GO</t>
  </si>
  <si>
    <t xml:space="preserve"> Pagamento das custas de publicação da certidão de transitado em julgado (procedente à LAZ uma vez que a parte sequer contestou) deste processo. LAZ x JAIR FERRARI nr. o0242374.49.2015.8.09.0049</t>
  </si>
  <si>
    <t>Contabilidade - JULHO 2021 (Termo Aditivo nº 01) NF 1050</t>
  </si>
  <si>
    <t>CCI - agosto 2021 Fatura nr 327434.2021.001</t>
  </si>
  <si>
    <t>Guia de Recolhimento do FGTS - Folha LAZ Agosto 2021</t>
  </si>
  <si>
    <t>P&amp;D - MME - JULHO 2021</t>
  </si>
  <si>
    <t>P&amp;D - FINEP - JULHO 2021</t>
  </si>
  <si>
    <t>TRIBUNAL DE JUSTICA DO DF E TERRITÓRIOS</t>
  </si>
  <si>
    <t>00.531.954/0001-20</t>
  </si>
  <si>
    <t>Tribunal de Justiça do DF e Territórios -  emissão de carta precatória para Brasília com o intuito de citar o réu Isaias Freire. Processo 0283297-20.2015.8.09.0049 - Maria Helena Freire</t>
  </si>
  <si>
    <t>P&amp;D parcela 06 de 09 retroativo ao período set/2020 a jan/2021</t>
  </si>
  <si>
    <t>P&amp;D parcela 07.2021 corrente</t>
  </si>
  <si>
    <t>Condomínio GYN - agosto 2021</t>
  </si>
  <si>
    <t>Lattine, 5ª medição NF 021285</t>
  </si>
  <si>
    <t>Aluguel Sala Goiânia Setembro 2021</t>
  </si>
  <si>
    <t>Secret. De Administração do Município e Itapaci</t>
  </si>
  <si>
    <t xml:space="preserve"> 01.134.808/0001-24 </t>
  </si>
  <si>
    <t>ISS Cristal, correspondente ao Município de Itapaci NF 2989</t>
  </si>
  <si>
    <t>CSC - Competência agosto 2021 NF 3418</t>
  </si>
  <si>
    <t>CPSOM CELG GT - Parcela de JULHO 2021 NF 93</t>
  </si>
  <si>
    <t>TFSEE -  AGOSTO 2021</t>
  </si>
  <si>
    <t>Rozilaine Ferreira Dias Gomes</t>
  </si>
  <si>
    <t>017.792.001-70</t>
  </si>
  <si>
    <t>Serviços da conciliadora para audiência de conciliação que será realizada dia 31/01/2022 - Rozilaine Ferreira Dias Gomes, conforme decisão judicial</t>
  </si>
  <si>
    <t>Secret. De Administração do Município e São Luiz do Norte</t>
  </si>
  <si>
    <t>25.043.639/0001-85</t>
  </si>
  <si>
    <t>ISS Cristal, corresp. ao Município de São Luiz do Norte NF 2988</t>
  </si>
  <si>
    <t>DARF IR LAZ - agosto 2021</t>
  </si>
  <si>
    <t xml:space="preserve"> DARF referente ao INSS agosto 2021</t>
  </si>
  <si>
    <t>IRRF - 08.2021 CSC SERVICOS NF 3418</t>
  </si>
  <si>
    <t>IRRF -  O&amp;M - CPSOM CELG NF 90</t>
  </si>
  <si>
    <t>CSRF - CSLL O&amp;M CEPSOM CELG - NF 90</t>
  </si>
  <si>
    <t>CSRF - CSLL -  Instituto Negócios Públicos do Brasil NF 12</t>
  </si>
  <si>
    <t>CSRF - O&amp;M - CSLL 07.2021 FURNAS - NF 2930</t>
  </si>
  <si>
    <t>IRRF - O&amp;M - CPSOM FURNAS NF 2943</t>
  </si>
  <si>
    <t>CSRF CSC SERVICOS NF'S 3418, 3251, 3108</t>
  </si>
  <si>
    <t>IRRF - 12.2020 CSC SERVICOS NF 3108</t>
  </si>
  <si>
    <t>00.394.460/0058-88</t>
  </si>
  <si>
    <t>IRRF - 03.2021 CSC SERVICOS NF 3251</t>
  </si>
  <si>
    <t>PIS S FATURAMENTO  08/2021</t>
  </si>
  <si>
    <t>COFINS S FATURAMENTO 08/2021</t>
  </si>
  <si>
    <t>DEVOLUÇÃO USUÁRIO - AES TIETÊ - USUÁRIO 3001</t>
  </si>
  <si>
    <t>04.128.563/0001-10</t>
  </si>
  <si>
    <t>HOT LINE CONSTRUCOES ELETRICAS LTDA</t>
  </si>
  <si>
    <t>02.110.294/0001-30</t>
  </si>
  <si>
    <t>Contrato LAZ.003/2021 - Serviços de retencionamento de cabos para-raios em 3 vãos da LT 230 KV Barro Alto - Itapaci da LAZ, devido aproximação com os cabos condutores, com sistema energizado utilizando tecnica de linha viva, NF nº 07143. Pagamento com atraso, pois a NF foi recebida no dia 18/08, mas não foi encaminhada ao departamento financeiro.</t>
  </si>
  <si>
    <t>Aluguel Rio de Janeiro - Agosto 2021</t>
  </si>
  <si>
    <t>CCI CELG GT - Parcela de Agosto 2021 FATURA NR 202108007</t>
  </si>
  <si>
    <t>Taxa de Contribuição ONS - setembro 2021</t>
  </si>
  <si>
    <t>Remuneração referente a setembro 2021</t>
  </si>
  <si>
    <t>4º Oficio de protesto de títulos</t>
  </si>
  <si>
    <t>27.128.883/0001-76</t>
  </si>
  <si>
    <t>Custas de cancelamento de protesto indevido da AX4B:  refere-se a uma cobrança da AX4B que já foi paga em 03/2021, na época a AX4B nos encaminhou a carta anuência para encaminhamento ao cartório, porém  não foi solicitado o cancelamento do protesto  e a dívida continua aparecendo no relatório do Serasa, foi solicitada nova carta anuência à AX4B e encaminhada ao cartório, eles realizaram análise e retornaram dizendo que para que o protesto seja cancelado, devemos realizar o pagamento de custas cartorárias no valor de  R$396,88</t>
  </si>
  <si>
    <t>Publicação da homologação do Pregão LAZ 003/2021</t>
  </si>
  <si>
    <t>Contabilidade - JULHO 2021 (Termo Aditivo nº 01) NF 1059</t>
  </si>
  <si>
    <t>CPSOM O&amp;M FURNAS - 47ª parcela de 48 - referente ao mês de AGOSTO 2021 - NF 2957</t>
  </si>
  <si>
    <t>CCI - setembro 2021 Fatura nr 331667.2021.001</t>
  </si>
  <si>
    <t>P&amp;D - MME - AGOSTO 2021</t>
  </si>
  <si>
    <t>P&amp;D - FINEP - AGOSTO 2021</t>
  </si>
  <si>
    <t>Guia de Recolhimento do FGTS - Folha LAZ Setembro 2021</t>
  </si>
  <si>
    <t>Junta Comercial do Estado do Rio de
Janeiro - JUCERJA</t>
  </si>
  <si>
    <t>09.280.442/0001-03</t>
  </si>
  <si>
    <t>Registro Jucerja Registro da 7ª AGO e 12ª AGE</t>
  </si>
  <si>
    <t>Lattine, 6ª medição NF 022844</t>
  </si>
  <si>
    <t>P&amp;D parcela 07 de 09 retroativo ao período set/2020 a jan/2021</t>
  </si>
  <si>
    <t>P&amp;D parcela 08.2021 corrente</t>
  </si>
  <si>
    <t>Aluguel Sala Goiânia Outubro 2021</t>
  </si>
  <si>
    <t>INSS Hotline, pago com atraso, pois o financeiro e contabilidade receberam a NF com atraso e a contabilidade só enviou o boleto na data de hoje 08/10/2021.</t>
  </si>
  <si>
    <t>Condomínio GYN - setembro 2021</t>
  </si>
  <si>
    <t>SECRETARIA MUNICIPAL DA FAZENDA - MUN. DE GOIANÉSIA</t>
  </si>
  <si>
    <t>01.065.846/0001-72</t>
  </si>
  <si>
    <t>IRRF - CRISTAL - PREF. DE GOIANÉSIA NF 2986</t>
  </si>
  <si>
    <t>CPSOM CELG GT - Parcela de Setembro 2021 NF 96</t>
  </si>
  <si>
    <t>CSC - Competência setembro 2021 NF 3470</t>
  </si>
  <si>
    <t>SECRETARIA MUNICIPAL DA FAZENDA - MUN. DE SANTA ISABEL</t>
  </si>
  <si>
    <t>00.027.722/0001-30</t>
  </si>
  <si>
    <t>IRRF - CRISTAL - Pref. Santa Isabel NF 2987 R$ 46,07</t>
  </si>
  <si>
    <t>BERKAN - REVISAO DAS INFORMACOES TRIMESTRAIS 2 ITR 2021 - NF 2332 (NF paga em atraso, pois foi enviada somente para Manoella que está de licença maternidade)</t>
  </si>
  <si>
    <t>TFSEE -  SETEMBRO 2021</t>
  </si>
  <si>
    <t>DARF IR LAZ - setembro 2021</t>
  </si>
  <si>
    <t>PREFEITURA MUNICIPAL DE BARRO ALTO</t>
  </si>
  <si>
    <t>02.355.675/0001-89</t>
  </si>
  <si>
    <t>ISS Hotline - Barro Alto</t>
  </si>
  <si>
    <t>IRRF NF 7143 HOT LINE - ATRASADA,  pois o financeiro e contabilidade receberam a NF com atraso</t>
  </si>
  <si>
    <t>IRRF NF 3470  CSC</t>
  </si>
  <si>
    <t>IRRF NF 2332 BERKAN  - ATRASADO, pois foi enviada somente para Manoella que está de licença maternidade</t>
  </si>
  <si>
    <t>CSRF NF 93 CELG</t>
  </si>
  <si>
    <t>IRRF 2957 FURNAS</t>
  </si>
  <si>
    <t>CSRF NF 7143  HOT LINE</t>
  </si>
  <si>
    <t>CSRF NF 2943 FURNAS</t>
  </si>
  <si>
    <t>IRRF NF 93 CELG</t>
  </si>
  <si>
    <t xml:space="preserve"> DARF referente ao INSS setembro 2021</t>
  </si>
  <si>
    <t>CCI CELG GT - Parcela de Setembro 2021 FATURA NR 202109008</t>
  </si>
  <si>
    <t>Aluguel Rio de Janeiro - Setembro 2021</t>
  </si>
  <si>
    <t>PIS S FATURAMENTO  09/2021</t>
  </si>
  <si>
    <t>COFINS S FATURAMENTO 09/2021</t>
  </si>
  <si>
    <t>Registro Jucerja  Registro Jucerja - 7ª AGO,  12ª AGE e  Ata da 43ª RCA</t>
  </si>
  <si>
    <t>Taxa de Contribuição ONS - outubro 2021</t>
  </si>
  <si>
    <t>CSLL S/APUR. LUCRO PRESUMIDO 3° TRI 2021</t>
  </si>
  <si>
    <t>IRPJ S/APUR. LUCRO PRESUMIDO 3° TRI 2021</t>
  </si>
  <si>
    <t>Remuneração referente a outubro 2021</t>
  </si>
  <si>
    <t>CPSOM O&amp;M FURNAS - 48ª parcela de 48 - referente ao mês de setembro 2021 - NF 2970</t>
  </si>
  <si>
    <t>SESCON GO</t>
  </si>
  <si>
    <t>21.018.182/0001-06</t>
  </si>
  <si>
    <t>Renovação E-CNPJ A1 - 2020.01.00188-52</t>
  </si>
  <si>
    <t>Contabilidade - Setembro 2021 (Termo Aditivo nº 01) NF 1068</t>
  </si>
  <si>
    <t>Seretaria da Economia de GO</t>
  </si>
  <si>
    <t>DIFAL ONIX -  NF 94896</t>
  </si>
  <si>
    <t>CCI - setembro 2021 Fatura nr 335891.2021.001</t>
  </si>
  <si>
    <t>038.038.351-94</t>
  </si>
  <si>
    <t>Férias - Período Aquisitivo: 01.01.2020 até 31.12.2020 - Gozo das Férias: 08.11.2021 até 22.11.2021 (15 dias de férias)</t>
  </si>
  <si>
    <t>Guia de Recolhimento do FGTS - Folha LAZ Outubro 2021</t>
  </si>
  <si>
    <t>Perícia processo 0263499-55.2015.8.09.0152 - CARLOS GOMES DE PASSOS</t>
  </si>
  <si>
    <t>P&amp;D - MME - SETEMBRO 2021</t>
  </si>
  <si>
    <t>P&amp;D - FINEP - SETEMBRO 2021</t>
  </si>
  <si>
    <t>Aluguel Sala Goiânia Novembro 2021</t>
  </si>
  <si>
    <t>Lattine, 7ª medição NF 024409</t>
  </si>
  <si>
    <t>P&amp;D parcela 08 de 09 retroativo ao período set/2020 a jan/2021</t>
  </si>
  <si>
    <t>P&amp;D parcela 09.2021 corrente</t>
  </si>
  <si>
    <t>CSC - Competência outubro 2021 NF 3548</t>
  </si>
  <si>
    <t>CPSOM CELG GT - Parcela de Outubro 2021 NF 99</t>
  </si>
  <si>
    <t>Condomínio GYN - outubro 2021</t>
  </si>
  <si>
    <t>ONIX DISTRIBUIDORA DE PRODUTOS ELETRICOS LTDA</t>
  </si>
  <si>
    <t>07.770.014/0001-33</t>
  </si>
  <si>
    <t>Contrato LAZ.002.2021, Processo Administrativo 2020.01.00162-07. Aquisição de cabos de alumínio sobressalentes para LT 230 kV Barro Alto - Itapaci (C2) NF 94896</t>
  </si>
  <si>
    <t>Pref. Mun. Stanta Rita do Novo Destino</t>
  </si>
  <si>
    <t>01.612.756/0001-54</t>
  </si>
  <si>
    <t>ISS Cristal, correspondente ao Município de Santa Rita do Novo Destino NF 2985 R$ 506,97</t>
  </si>
  <si>
    <t>TFSEE -  OUTUBRO 2021, PAGO EM ATRASO, POIS FOI RECEBIDO DA CONTABILIDADE EM ATRASO</t>
  </si>
  <si>
    <t>DARF IR LAZ - Outubro 2021</t>
  </si>
  <si>
    <t xml:space="preserve"> DARF referente ao INSS outubro 2021</t>
  </si>
  <si>
    <t>CSRF NF 3470 CSC</t>
  </si>
  <si>
    <t>IRRF NF 2970 FURNAS</t>
  </si>
  <si>
    <t>IRRF NF 3548 CSC</t>
  </si>
  <si>
    <t>CSRF NF 96 CELG</t>
  </si>
  <si>
    <t>IRRF NF 96 CELG</t>
  </si>
  <si>
    <t>CSRF NF 2957 FURNAS</t>
  </si>
  <si>
    <t>CSRF NF 2332 BERKAN</t>
  </si>
  <si>
    <t xml:space="preserve">Processo número 0223926-28.2015.8.09.0049 </t>
  </si>
  <si>
    <t>CCI CELG GT - Parcela de Outubro 2021 FATURA NR 202110103</t>
  </si>
  <si>
    <t>Aluguel Rio de Janeiro - Outubro 2021</t>
  </si>
  <si>
    <t>PIS S FATURAMENTO  10/2021</t>
  </si>
  <si>
    <t>COFINS S FATURAMENTO 10/2021</t>
  </si>
  <si>
    <t>Dividendos - 2/2 pgto 2021</t>
  </si>
  <si>
    <t>Taxa de Contribuição ONS - novembro 2021</t>
  </si>
  <si>
    <t>Remuneração 13ª 2021</t>
  </si>
  <si>
    <t>Remuneração referente a novembro 2021</t>
  </si>
  <si>
    <t>JUCERJA - Guia Bancária Autent. Livro 1</t>
  </si>
  <si>
    <t>JUCERJA - Guia Bancária Autent. Livro 2</t>
  </si>
  <si>
    <t>CLEUCIA FERNANDES MARQUES</t>
  </si>
  <si>
    <t>830.533.281-00</t>
  </si>
  <si>
    <t>Férias - Período Aquisitivo:03.02.2020 até 02.02.2021 - Gozo das Férias: 06.12.2021 até 25.12.2021 (20 dias de férias)</t>
  </si>
  <si>
    <t>Contabilidade - Outubro 2021 (Termo Aditivo nº 01) NF 1077</t>
  </si>
  <si>
    <t>CCI - outubro 2021 Fatura nr 0340120.2021.001</t>
  </si>
  <si>
    <t>CONSELHO REGIONAL DE CONTABILIDADE DO RJ</t>
  </si>
  <si>
    <t>33.287.806/0001-61</t>
  </si>
  <si>
    <t>Requerimento de Certidão de Regularidade do Ronaldo para todo o ano de 2018</t>
  </si>
  <si>
    <t>CPSOM O&amp;M FURNAS - 1ª parcela de 60 - referente ao mês de novembro 2021 - NF 2994</t>
  </si>
  <si>
    <t>Guia de Recolhimento do FGTS - Folha LAZ Novembro 2021</t>
  </si>
  <si>
    <t>Lattine, 8ª medição NF 026153</t>
  </si>
  <si>
    <t>Aluguel Sala Goiânia Dezembro 2021</t>
  </si>
  <si>
    <t>P&amp;D parcela 09 de 09 retroativo ao período set/2020 a jan/2021</t>
  </si>
  <si>
    <t>P&amp;D parcela 10.2021 corrente</t>
  </si>
  <si>
    <t>REVISAO DAS INFORMACOES TRIMESTRAIS 3 ITR 2021 NF 2497</t>
  </si>
  <si>
    <t>Condomínio GYN - novembro 2021</t>
  </si>
  <si>
    <t>CSC - Competência novembro 2021 NF 3572</t>
  </si>
  <si>
    <t>TFSEE -  NOVEMBRO 2021</t>
  </si>
  <si>
    <t>CPSOM CELG GT - Parcela de Novembro 2021 NF 102</t>
  </si>
  <si>
    <t>Férias - Período Aquisitivo: 01.01.2020 até 31.12.2020 - Gozo das Férias: 20.12.2021 até 24.12.2021 (05 dias de férias)</t>
  </si>
  <si>
    <t>DARF IR LAZ - Novembro 2021</t>
  </si>
  <si>
    <t>CSRF NF 2970 FURNAS</t>
  </si>
  <si>
    <t>IRRF NF 2994 FURNAS</t>
  </si>
  <si>
    <t>CSRF NF 99 CELG</t>
  </si>
  <si>
    <t>IRRF NF 99 CELG</t>
  </si>
  <si>
    <t>CSRF NF 3548 CSC</t>
  </si>
  <si>
    <t>IRRF NF 3572 CSC</t>
  </si>
  <si>
    <t xml:space="preserve">IRRF NF's 2522 e 2497 BERKAN </t>
  </si>
  <si>
    <t xml:space="preserve"> DARF referente ao INSS salário + 13º novembro 2021</t>
  </si>
  <si>
    <t>PIS S FATURAMENTO  11/2021</t>
  </si>
  <si>
    <t>COFINS S FATURAMENTO 11/2021</t>
  </si>
  <si>
    <t>BERKAN - difrença do ajuste contratual, referente às notas fiscais emitidas para os serviços executados no período de 08/04/2021 até 25/11/2021 NF 2522</t>
  </si>
  <si>
    <t>GUIA DE DEP SITO JUDICIAL. ID Nr. 081250000019583548 PROCESSO: 0223784.24.2015.8.09.0049 - 02292266000180, GOIANESIA - 1ª VARA CÍVEL</t>
  </si>
  <si>
    <t>Aluguel Rio de Janeiro - Novembro 2021</t>
  </si>
  <si>
    <t>Taxa de Contribuição ONS - dezembro 2021</t>
  </si>
  <si>
    <t>Remuneração referente a dezembro 2021</t>
  </si>
  <si>
    <t>DARF</t>
  </si>
  <si>
    <t xml:space="preserve">Serviços de Contabilidade e RH </t>
  </si>
  <si>
    <t>Serviços de Contabilidade e RH</t>
  </si>
  <si>
    <t>Serviços de Contabilidade d RH</t>
  </si>
  <si>
    <t>GRF</t>
  </si>
  <si>
    <t>PESSOAL</t>
  </si>
  <si>
    <t>EMISSÃO DE NF</t>
  </si>
  <si>
    <t>BOLETO BANCÁRIO</t>
  </si>
  <si>
    <t>REEMBOLSO</t>
  </si>
  <si>
    <t>TREINAMENTO</t>
  </si>
  <si>
    <t>PREGÃO ELETRÔNICO</t>
  </si>
  <si>
    <t>LAZ.002/2021</t>
  </si>
  <si>
    <t>Reembolso - Pagamento de custas da carta precatória - Processos 0223926.28.2015.8.09.0049 e 0283297-20.2015.8.09.0049</t>
  </si>
  <si>
    <t>LAZ.003/2021</t>
  </si>
  <si>
    <t>PUBLICAÇÃO</t>
  </si>
  <si>
    <t>DIVIDENDOS</t>
  </si>
  <si>
    <t>Equipamento de Informática</t>
  </si>
  <si>
    <t>Serviço de terceiros</t>
  </si>
  <si>
    <t>Serviços de contabilidade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</si>
</sst>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$&quot;\ * #,##0.00_-;\-&quot;R$&quot;\ * #,##0.00_-;_-&quot;R$&quot;\ * &quot;-&quot;??_-;_-@_-"/>
    <numFmt numFmtId="164" formatCode="[$-416]mmm\-yy;@"/>
  </numFmts>
  <fonts count="8" x14ac:knownFonts="1">
    <font>
      <sz val="11"/>
      <name val="Calibri"/>
    </font>
    <font>
      <sz val="11"/>
      <color theme="1"/>
      <name val="Calibri"/>
      <family val="2"/>
      <scheme val="minor"/>
    </font>
    <font>
      <sz val="11"/>
      <name val="Calibri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medium">
        <color rgb="FF00B0F0"/>
      </left>
      <right style="medium">
        <color rgb="FF00B0F0"/>
      </right>
      <top/>
      <bottom/>
      <diagonal/>
    </border>
    <border>
      <left style="medium">
        <color rgb="FF00B0F0"/>
      </left>
      <right style="medium">
        <color rgb="FF00B0F0"/>
      </right>
      <top/>
      <bottom style="medium">
        <color rgb="FF00B0F0"/>
      </bottom>
      <diagonal/>
    </border>
    <border>
      <left style="medium">
        <color rgb="FF00B0F0"/>
      </left>
      <right style="medium">
        <color rgb="FF00B0F0"/>
      </right>
      <top style="dashed">
        <color rgb="FF00B0F0"/>
      </top>
      <bottom style="dashed">
        <color rgb="FF00B0F0"/>
      </bottom>
      <diagonal/>
    </border>
    <border>
      <left style="medium">
        <color rgb="FF00B0F0"/>
      </left>
      <right style="medium">
        <color rgb="FF00B0F0"/>
      </right>
      <top/>
      <bottom style="dashed">
        <color rgb="FF00B0F0"/>
      </bottom>
      <diagonal/>
    </border>
    <border>
      <left style="medium">
        <color rgb="FF00B0F0"/>
      </left>
      <right/>
      <top/>
      <bottom/>
      <diagonal/>
    </border>
    <border>
      <left style="medium">
        <color rgb="FF00B0F0"/>
      </left>
      <right/>
      <top/>
      <bottom style="medium">
        <color rgb="FF00B0F0"/>
      </bottom>
      <diagonal/>
    </border>
    <border>
      <left style="medium">
        <color rgb="FF00B0F0"/>
      </left>
      <right/>
      <top style="dashed">
        <color rgb="FF00B0F0"/>
      </top>
      <bottom style="dashed">
        <color rgb="FF00B0F0"/>
      </bottom>
      <diagonal/>
    </border>
    <border>
      <left style="medium">
        <color rgb="FF00B0F0"/>
      </left>
      <right style="medium">
        <color rgb="FF00B0F0"/>
      </right>
      <top style="dashed">
        <color rgb="FF00B0F0"/>
      </top>
      <bottom/>
      <diagonal/>
    </border>
    <border>
      <left style="medium">
        <color rgb="FF00B0F0"/>
      </left>
      <right/>
      <top/>
      <bottom style="dashed">
        <color rgb="FF00B0F0"/>
      </bottom>
      <diagonal/>
    </border>
    <border>
      <left style="medium">
        <color rgb="FF00B0F0"/>
      </left>
      <right/>
      <top style="dashed">
        <color rgb="FF00B0F0"/>
      </top>
      <bottom/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83">
    <xf numFmtId="0" fontId="0" fillId="0" borderId="0" xfId="0"/>
    <xf numFmtId="44" fontId="0" fillId="0" borderId="0" xfId="1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44" fontId="0" fillId="0" borderId="1" xfId="1" applyFont="1" applyBorder="1" applyAlignment="1">
      <alignment horizontal="left" vertical="center"/>
    </xf>
    <xf numFmtId="0" fontId="0" fillId="0" borderId="1" xfId="0" applyBorder="1" applyAlignment="1">
      <alignment horizontal="right" vertical="center"/>
    </xf>
    <xf numFmtId="0" fontId="0" fillId="0" borderId="1" xfId="0" applyBorder="1" applyAlignment="1">
      <alignment horizontal="left" vertical="center"/>
    </xf>
    <xf numFmtId="0" fontId="6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vertical="center"/>
    </xf>
    <xf numFmtId="164" fontId="3" fillId="0" borderId="3" xfId="0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vertical="center"/>
    </xf>
    <xf numFmtId="0" fontId="5" fillId="0" borderId="3" xfId="0" applyFont="1" applyBorder="1" applyAlignment="1">
      <alignment horizontal="left" vertical="center"/>
    </xf>
    <xf numFmtId="44" fontId="3" fillId="0" borderId="3" xfId="1" applyFont="1" applyFill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left"/>
    </xf>
    <xf numFmtId="44" fontId="3" fillId="0" borderId="3" xfId="1" applyFont="1" applyFill="1" applyBorder="1" applyAlignment="1">
      <alignment vertical="center"/>
    </xf>
    <xf numFmtId="0" fontId="5" fillId="2" borderId="3" xfId="0" applyFont="1" applyFill="1" applyBorder="1" applyAlignment="1">
      <alignment horizontal="left" vertical="center" wrapText="1"/>
    </xf>
    <xf numFmtId="14" fontId="5" fillId="2" borderId="3" xfId="0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44" fontId="5" fillId="0" borderId="3" xfId="1" applyFont="1" applyBorder="1" applyAlignment="1">
      <alignment vertical="center"/>
    </xf>
    <xf numFmtId="14" fontId="5" fillId="0" borderId="3" xfId="0" applyNumberFormat="1" applyFont="1" applyBorder="1" applyAlignment="1">
      <alignment horizontal="center" vertical="center"/>
    </xf>
    <xf numFmtId="44" fontId="5" fillId="0" borderId="3" xfId="1" applyFont="1" applyFill="1" applyBorder="1" applyAlignment="1">
      <alignment vertical="center"/>
    </xf>
    <xf numFmtId="14" fontId="5" fillId="0" borderId="3" xfId="0" applyNumberFormat="1" applyFont="1" applyBorder="1" applyAlignment="1">
      <alignment horizontal="center"/>
    </xf>
    <xf numFmtId="44" fontId="5" fillId="0" borderId="3" xfId="1" applyFont="1" applyFill="1" applyBorder="1" applyAlignment="1">
      <alignment horizontal="center" vertical="center"/>
    </xf>
    <xf numFmtId="44" fontId="5" fillId="0" borderId="3" xfId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wrapText="1"/>
    </xf>
    <xf numFmtId="44" fontId="5" fillId="0" borderId="3" xfId="0" applyNumberFormat="1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164" fontId="3" fillId="0" borderId="4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/>
    </xf>
    <xf numFmtId="0" fontId="5" fillId="0" borderId="4" xfId="0" applyFont="1" applyBorder="1" applyAlignment="1">
      <alignment horizontal="left" vertical="center"/>
    </xf>
    <xf numFmtId="44" fontId="3" fillId="0" borderId="4" xfId="1" applyFont="1" applyFill="1" applyBorder="1" applyAlignment="1">
      <alignment horizontal="center" vertical="center"/>
    </xf>
    <xf numFmtId="14" fontId="3" fillId="0" borderId="4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3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3" fillId="0" borderId="8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5" fillId="0" borderId="9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4" fontId="3" fillId="0" borderId="8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left" vertical="center"/>
    </xf>
    <xf numFmtId="0" fontId="3" fillId="0" borderId="8" xfId="0" applyFont="1" applyBorder="1" applyAlignment="1">
      <alignment vertical="center"/>
    </xf>
    <xf numFmtId="44" fontId="5" fillId="0" borderId="8" xfId="1" applyFont="1" applyFill="1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14" fontId="3" fillId="0" borderId="8" xfId="0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44" fontId="5" fillId="0" borderId="0" xfId="1" applyFont="1" applyBorder="1" applyAlignment="1">
      <alignment horizontal="left" vertical="center"/>
    </xf>
    <xf numFmtId="0" fontId="5" fillId="0" borderId="0" xfId="0" applyFont="1" applyBorder="1" applyAlignment="1">
      <alignment horizontal="right" vertical="center"/>
    </xf>
    <xf numFmtId="0" fontId="5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5" fillId="0" borderId="0" xfId="0" applyFont="1" applyBorder="1" applyAlignment="1"/>
    <xf numFmtId="0" fontId="5" fillId="0" borderId="0" xfId="0" applyFont="1" applyBorder="1" applyAlignment="1">
      <alignment horizontal="left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horizontal="left" vertical="center"/>
    </xf>
    <xf numFmtId="0" fontId="5" fillId="0" borderId="8" xfId="0" applyFont="1" applyBorder="1" applyAlignment="1">
      <alignment horizontal="left"/>
    </xf>
    <xf numFmtId="0" fontId="3" fillId="0" borderId="4" xfId="0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vertical="center" wrapText="1"/>
    </xf>
    <xf numFmtId="0" fontId="5" fillId="2" borderId="3" xfId="0" applyFont="1" applyFill="1" applyBorder="1" applyAlignment="1">
      <alignment vertical="center" wrapText="1"/>
    </xf>
    <xf numFmtId="0" fontId="7" fillId="0" borderId="3" xfId="0" applyFont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3" fillId="0" borderId="4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3" fillId="3" borderId="3" xfId="0" applyFont="1" applyFill="1" applyBorder="1" applyAlignment="1">
      <alignment vertical="center" wrapText="1"/>
    </xf>
    <xf numFmtId="0" fontId="3" fillId="0" borderId="8" xfId="0" applyFont="1" applyBorder="1" applyAlignment="1">
      <alignment vertical="center" wrapText="1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234</xdr:row>
      <xdr:rowOff>0</xdr:rowOff>
    </xdr:from>
    <xdr:to>
      <xdr:col>8</xdr:col>
      <xdr:colOff>304800</xdr:colOff>
      <xdr:row>235</xdr:row>
      <xdr:rowOff>114300</xdr:rowOff>
    </xdr:to>
    <xdr:sp macro="" textlink="">
      <xdr:nvSpPr>
        <xdr:cNvPr id="3" name="AutoShape 1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58D1FBE2-12F3-4BC8-8B90-B759362198CB}"/>
            </a:ext>
          </a:extLst>
        </xdr:cNvPr>
        <xdr:cNvSpPr>
          <a:spLocks noChangeAspect="1" noChangeArrowheads="1"/>
        </xdr:cNvSpPr>
      </xdr:nvSpPr>
      <xdr:spPr bwMode="auto">
        <a:xfrm>
          <a:off x="1952625" y="8602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234</xdr:row>
      <xdr:rowOff>0</xdr:rowOff>
    </xdr:from>
    <xdr:to>
      <xdr:col>8</xdr:col>
      <xdr:colOff>304800</xdr:colOff>
      <xdr:row>235</xdr:row>
      <xdr:rowOff>114300</xdr:rowOff>
    </xdr:to>
    <xdr:sp macro="" textlink="">
      <xdr:nvSpPr>
        <xdr:cNvPr id="4" name="AutoShape 2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E940B993-0FEB-436A-9473-A00B241A5BE2}"/>
            </a:ext>
          </a:extLst>
        </xdr:cNvPr>
        <xdr:cNvSpPr>
          <a:spLocks noChangeAspect="1" noChangeArrowheads="1"/>
        </xdr:cNvSpPr>
      </xdr:nvSpPr>
      <xdr:spPr bwMode="auto">
        <a:xfrm>
          <a:off x="1952625" y="8602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235</xdr:row>
      <xdr:rowOff>0</xdr:rowOff>
    </xdr:from>
    <xdr:to>
      <xdr:col>3</xdr:col>
      <xdr:colOff>304800</xdr:colOff>
      <xdr:row>237</xdr:row>
      <xdr:rowOff>304800</xdr:rowOff>
    </xdr:to>
    <xdr:sp macro="" textlink="">
      <xdr:nvSpPr>
        <xdr:cNvPr id="5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48412E49-6C43-4E72-AB33-B89F3F01F27A}"/>
            </a:ext>
          </a:extLst>
        </xdr:cNvPr>
        <xdr:cNvSpPr>
          <a:spLocks noChangeAspect="1" noChangeArrowheads="1"/>
        </xdr:cNvSpPr>
      </xdr:nvSpPr>
      <xdr:spPr bwMode="auto">
        <a:xfrm>
          <a:off x="8572500" y="86210775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0</xdr:colOff>
      <xdr:row>276</xdr:row>
      <xdr:rowOff>0</xdr:rowOff>
    </xdr:from>
    <xdr:ext cx="304800" cy="304800"/>
    <xdr:sp macro="" textlink="">
      <xdr:nvSpPr>
        <xdr:cNvPr id="6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ED645E9C-D72D-47E0-9AF0-48300CC90513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0316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320</xdr:row>
      <xdr:rowOff>0</xdr:rowOff>
    </xdr:from>
    <xdr:ext cx="304800" cy="304800"/>
    <xdr:sp macro="" textlink="">
      <xdr:nvSpPr>
        <xdr:cNvPr id="7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BA2DD0D4-1350-422F-8D6B-3CFF2FBC4573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13290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357</xdr:row>
      <xdr:rowOff>0</xdr:rowOff>
    </xdr:from>
    <xdr:ext cx="304800" cy="304800"/>
    <xdr:sp macro="" textlink="">
      <xdr:nvSpPr>
        <xdr:cNvPr id="8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4FE96F1C-DCC8-4BCE-96AC-58FC87BE1804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2207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399</xdr:row>
      <xdr:rowOff>0</xdr:rowOff>
    </xdr:from>
    <xdr:ext cx="304800" cy="304800"/>
    <xdr:sp macro="" textlink="">
      <xdr:nvSpPr>
        <xdr:cNvPr id="9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7744AAAD-B8FE-4FF7-BB3D-E57A390F4B1E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34673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393</xdr:row>
      <xdr:rowOff>0</xdr:rowOff>
    </xdr:from>
    <xdr:ext cx="304800" cy="304800"/>
    <xdr:sp macro="" textlink="">
      <xdr:nvSpPr>
        <xdr:cNvPr id="10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07460310-97EB-41C8-A50B-867CAE6B7CA3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321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394</xdr:row>
      <xdr:rowOff>0</xdr:rowOff>
    </xdr:from>
    <xdr:ext cx="304800" cy="304800"/>
    <xdr:sp macro="" textlink="">
      <xdr:nvSpPr>
        <xdr:cNvPr id="11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4CF58C03-9BDB-4DCB-A012-C28DD0C4CD01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32387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409</xdr:row>
      <xdr:rowOff>0</xdr:rowOff>
    </xdr:from>
    <xdr:ext cx="304800" cy="304800"/>
    <xdr:sp macro="" textlink="">
      <xdr:nvSpPr>
        <xdr:cNvPr id="12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3DF63157-EBDC-45B2-B335-1BE1F50E3AF6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3925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422</xdr:row>
      <xdr:rowOff>0</xdr:rowOff>
    </xdr:from>
    <xdr:ext cx="304800" cy="304800"/>
    <xdr:sp macro="" textlink="">
      <xdr:nvSpPr>
        <xdr:cNvPr id="13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23207093-91FB-4FCF-9E73-48EA6F4CDDC9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4249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426</xdr:row>
      <xdr:rowOff>0</xdr:rowOff>
    </xdr:from>
    <xdr:ext cx="304800" cy="304800"/>
    <xdr:sp macro="" textlink="">
      <xdr:nvSpPr>
        <xdr:cNvPr id="14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5127DC3F-CDDF-428B-8118-4719360E61A9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4325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433</xdr:row>
      <xdr:rowOff>0</xdr:rowOff>
    </xdr:from>
    <xdr:ext cx="304800" cy="304800"/>
    <xdr:sp macro="" textlink="">
      <xdr:nvSpPr>
        <xdr:cNvPr id="15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011ABBEA-FAD6-4195-B3C0-B02F395A2F44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4497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450</xdr:row>
      <xdr:rowOff>0</xdr:rowOff>
    </xdr:from>
    <xdr:ext cx="304800" cy="304800"/>
    <xdr:sp macro="" textlink="">
      <xdr:nvSpPr>
        <xdr:cNvPr id="16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81FA1ED2-4E27-483E-934F-524D915BAA25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4976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450</xdr:row>
      <xdr:rowOff>0</xdr:rowOff>
    </xdr:from>
    <xdr:ext cx="304800" cy="304800"/>
    <xdr:sp macro="" textlink="">
      <xdr:nvSpPr>
        <xdr:cNvPr id="17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C49355D1-0D48-4078-A905-FF32FBD1ED12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4976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474</xdr:row>
      <xdr:rowOff>0</xdr:rowOff>
    </xdr:from>
    <xdr:ext cx="304800" cy="304800"/>
    <xdr:sp macro="" textlink="">
      <xdr:nvSpPr>
        <xdr:cNvPr id="18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BE5FE422-A777-4388-842E-6E9D1F686989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5526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475</xdr:row>
      <xdr:rowOff>0</xdr:rowOff>
    </xdr:from>
    <xdr:ext cx="304800" cy="304800"/>
    <xdr:sp macro="" textlink="">
      <xdr:nvSpPr>
        <xdr:cNvPr id="19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E5230059-9CE1-4475-BBED-EFC210E2DC0D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55457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463</xdr:row>
      <xdr:rowOff>0</xdr:rowOff>
    </xdr:from>
    <xdr:ext cx="304800" cy="304800"/>
    <xdr:sp macro="" textlink="">
      <xdr:nvSpPr>
        <xdr:cNvPr id="20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F2541E15-57ED-4998-A719-FC37E46735F5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52981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472</xdr:row>
      <xdr:rowOff>0</xdr:rowOff>
    </xdr:from>
    <xdr:ext cx="304800" cy="304800"/>
    <xdr:sp macro="" textlink="">
      <xdr:nvSpPr>
        <xdr:cNvPr id="21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220079F6-78F5-4B19-9584-AE8CBB4BC402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54886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472</xdr:row>
      <xdr:rowOff>0</xdr:rowOff>
    </xdr:from>
    <xdr:ext cx="304800" cy="304800"/>
    <xdr:sp macro="" textlink="">
      <xdr:nvSpPr>
        <xdr:cNvPr id="22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736DBBCE-890C-446C-BC74-704B774C4445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54886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491</xdr:row>
      <xdr:rowOff>0</xdr:rowOff>
    </xdr:from>
    <xdr:ext cx="304800" cy="304800"/>
    <xdr:sp macro="" textlink="">
      <xdr:nvSpPr>
        <xdr:cNvPr id="23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D896F246-EAB0-4BF4-A341-DD979C3FA2DB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60058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491</xdr:row>
      <xdr:rowOff>0</xdr:rowOff>
    </xdr:from>
    <xdr:ext cx="304800" cy="304800"/>
    <xdr:sp macro="" textlink="">
      <xdr:nvSpPr>
        <xdr:cNvPr id="24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95971708-0F87-45C6-A182-7C29F0EBD60C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60058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516</xdr:row>
      <xdr:rowOff>0</xdr:rowOff>
    </xdr:from>
    <xdr:ext cx="304800" cy="304800"/>
    <xdr:sp macro="" textlink="">
      <xdr:nvSpPr>
        <xdr:cNvPr id="25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8820552D-5475-4F83-945C-054801D70745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65392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487</xdr:row>
      <xdr:rowOff>0</xdr:rowOff>
    </xdr:from>
    <xdr:ext cx="304800" cy="304800"/>
    <xdr:sp macro="" textlink="">
      <xdr:nvSpPr>
        <xdr:cNvPr id="26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9D57218D-A149-49D6-9EFA-B0F833A39120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58915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501</xdr:row>
      <xdr:rowOff>0</xdr:rowOff>
    </xdr:from>
    <xdr:ext cx="304800" cy="304800"/>
    <xdr:sp macro="" textlink="">
      <xdr:nvSpPr>
        <xdr:cNvPr id="27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B51F492E-B30E-478F-BE40-EF019A59B281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61963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501</xdr:row>
      <xdr:rowOff>0</xdr:rowOff>
    </xdr:from>
    <xdr:ext cx="304800" cy="304800"/>
    <xdr:sp macro="" textlink="">
      <xdr:nvSpPr>
        <xdr:cNvPr id="28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18119851-52BA-4A4A-B36D-6736FCABE046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61963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514</xdr:row>
      <xdr:rowOff>0</xdr:rowOff>
    </xdr:from>
    <xdr:ext cx="304800" cy="304800"/>
    <xdr:sp macro="" textlink="">
      <xdr:nvSpPr>
        <xdr:cNvPr id="29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292A8469-60C6-4459-9163-0765AA6E0B59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64630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514</xdr:row>
      <xdr:rowOff>0</xdr:rowOff>
    </xdr:from>
    <xdr:ext cx="304800" cy="304800"/>
    <xdr:sp macro="" textlink="">
      <xdr:nvSpPr>
        <xdr:cNvPr id="30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9ED1E943-27A1-47E1-A469-F348B229AC94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64630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510</xdr:row>
      <xdr:rowOff>0</xdr:rowOff>
    </xdr:from>
    <xdr:ext cx="304800" cy="304800"/>
    <xdr:sp macro="" textlink="">
      <xdr:nvSpPr>
        <xdr:cNvPr id="31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C2437C75-9C17-452B-9CE3-F0851FF82B59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63868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510</xdr:row>
      <xdr:rowOff>0</xdr:rowOff>
    </xdr:from>
    <xdr:ext cx="304800" cy="304800"/>
    <xdr:sp macro="" textlink="">
      <xdr:nvSpPr>
        <xdr:cNvPr id="32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25B8EA57-152A-4658-8C66-10B79EE40008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63868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516</xdr:row>
      <xdr:rowOff>0</xdr:rowOff>
    </xdr:from>
    <xdr:ext cx="304800" cy="304800"/>
    <xdr:sp macro="" textlink="">
      <xdr:nvSpPr>
        <xdr:cNvPr id="33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8DA49EBE-6BBF-49CA-B30F-B36E42ED77FE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65392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518</xdr:row>
      <xdr:rowOff>0</xdr:rowOff>
    </xdr:from>
    <xdr:ext cx="304800" cy="304800"/>
    <xdr:sp macro="" textlink="">
      <xdr:nvSpPr>
        <xdr:cNvPr id="34" name="AutoShape 3" descr="data:image/png;base64,iVBORw0KGgoAAAANSUhEUgAABFAAAAFxCAYAAABUT1wIAAAgAElEQVR4XuydC1gVdd7Hv8pdEZREQYMkNZIUFQsWIzHNxWTVTLys0auWlqndNFfdcrttq2V2sTJLLV3JUGlTjJJMV12Slc17YngJA1EURVGMi4DvMzPnwDlz5pwzMFzO4XzP87zPvsnM//L5/WfmP9/5XVrcvHnzJvgjARIgARIgARIgARIgARIgARIgARIgARIwS6AFBRSuDhIgARIgARIgARIgARIgARIgARIgARKwTIACClcICZAACZAACZAACZAACZAACZAACZAACVghQAGFS4QESIAESIAESIAESIAESIAESIAESIAEKKBwDZAACZAACZAACZAACZAACZAACZAACZCANgL0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HEAI3OKJEACJEACJEACJEACJEACJEACJEAC2ghQQNHGj2eTAAmQAAmQAAmQAAmQAAmQAAmQAAk4AAEKKA5gZE6RBEiABEiABEiABEiABEiABEiABEhAGwEKKNr48WwSIAESIAESIAESIAESIAESIAESIAEHIEABxQGMzCmSAAmQAAmQAAmQAAmQAAmQAAmQAAloI0ABRRs/nk0CJEACJEACJEACJEACJEACJEACJOAABCigOICROUUSIAESIAESIAESIAESIAESIAESIAFtBCigaOPHs0mABEiABEiABEiABEiABEiABEiABByAAAUUBzAyp0gCJEACJEACJEACJEACJEACJEACJKCNAAUUbfx4NgmQAAmQAAmQAAmQAAmQAAmQAAmQgAMQoIDiAEbmFEmABEiABEiABEiABEiABEiABEiABLQRoICijR/PJgESIAESIAESIAESIAESIAESIAEScAACFFAcwMicIgmQAAmQAAmQAAmQAAmQAAmQAAmQgDYCFFC08ePZJEACJEACJEACJEACJEACJEACJEACDkCAAooDGJlTJAESIAESIAESIAESIAESIAESIAES0EaAAoo2fjybBEiABEiABEiABEiABEiABEiABEjAAQhQQKknI+fn56OwsBC///47bt68WU+tspnmSKBFixZo1aoVfHx84Ofn1xynyDnVkgDvH7UEZsOH8/q2YeNwaCRAAiRAAiRAAiSgkQAFFI0Ay8rKcOrUKbi4uKBTp05wd3eHk5OTxlZ5enMmUFlZidLSUpw9exY3btxA165d4ebm1pynzLmZIcD7R/NbGry+m59NOSMSIAESIAESIAES0BOggKJxLWRmZsLLywu33nqrxpZ4uiMSyM3NxbVr1xASEuKI03f4OfP+0byXgC1f35WFr6HqejJw83rzNkJTzK5Fa7RsPQJOPn9rit7ZJwmQAAmQAAmQQAMSoICiAa7gdl9UVITg4GANrfBURyeQlZUFb29vhvM42ELg/cMxDG6L17conhR/6RgGaMJZtvT8M0WUJuTPrkmABEiABEigIQhQQNFAVfh6LHieCB4o/JFAXQkIIlxeXh69UOoK0E7P4/3DTg1Xy2Hb4vV9I/duep7U0o51OrxFa7gE/FSnU3kSCZAACZAACZCAbRKggKLBLj/99BN69+4t5j/hjwTqSkDIg3Lo0CHcfffddW2C59khAd4/7NBodRiyLV7fN3J61GEmPKUuBFwCj9XlNJ5DAiRAAiRAAiRgowQooGgwzP/+9z/cc889GlrgqSQgEeBacryVQJs7js1tzdYUUBpv7VFAaTzW7IkESIAESIAEGoMABRQNlG1tU6xhKjy1iQlwLTWxAZqge9q8CaA3UZe2ZmsKKI23ECigNB5r9kQCJEACJEACjUGAAooGyra2KdYwFZ7axAS4lprYAE3QPW3eBNCbqEtbszUFlMZbCBRQGo81eyIBEiABEiCBxiBAAUUDZVvbFGuYCk9tYgJcS01sgCbonjZvAuhN1KWt2ZoCSuMtBAoojceaPZEACZAACZBAYxCggKKBsq1tijVMhac2MQGupSY2QBN0T5s3AfQm6tLWbE0BpfEWAgWUxmPNnkiABEiABEigMQhQQNFA2dY2xRqmwlObmADXUhMboAm6p82bAHoTdWlrtqaA0ngLgQJK47FmTyRAAiRAAiTQGARqJaCU7V2BsOVe2LhyHEKc5MOrwM73/oJ3bn0GyQ+cwayZyfCd/Q/M7+vcYPM4sGIWPuo8FyuHdUTmuhcx4tC92PnmMNzaYD0aN2xrm+JGmja7aQACatZSwbdvIvKz87rendG1660YO3w0xkR2hpfJ9dgAg2ST9UpAjc3rtUM21mQEbM3WdRFQ9ib/FYMylBBex+ez38fYdgAuj8SEJXdhM/Kw4+9rECEcrvRvYjP34q2XovGqRavUtK3UfxfP64i55yDm3r8LHVuaaygYaz4YjenCrbPbIZydlAJvhUPP//dZ3P5Na6O/dGxVgaEhR/HsH1MR3KqiTuuHAkqdsPEkEiABEiABErBZArUSUFB5GAvjVwPz3sH83rI5XUvDrMk7Efb+S4jv3DjzNRRQGqdHCihNwdkR+lTzgiUKKHkP4uTUUAAVKMs7jFVLE/GRyx+R+uoDuJUiil0tFTU2t6sJcbBmCai19RNPBMLDwx3lN0pQUJCPO4K74lLheVRUlsLDww0VFeVwcnJCq1atcenSJXh5eePixUJ4tm6Dli5dceX3Pnjt9VXw9mgBXy/zBmkuAop+hh1vO4odj29GFyUR5fxoDPsgGLvEg69g3bxlGOlpykZJQKk+yisPO55Zgwj32i9yCii1Z8YzSIAESIAESMCWCdROQAGQufpFjLkxDkfFl7ia39V/L0HYlu7Y+c6IRvMAaQ4CyoH3IzH+n2aWyP+tQNazPTWtn4vJs3Fv9mTN7WgaBE+2SkDNC5axgKJrsvI8Nr78JlYGP4XUR7tb7QeHVqPb+luR/o8H4Gv9aB5hSKCe2amxOQ3QPAiotfXMGdEYP34c2rXzQke/9vj56CEEBnZC7pnT8PLyREVlOdq1a4szZ/Lg79dJ/N++fcOQk3MGxSVeWPTu93B27YiX581G3xDzXzK0CCgj/7QO6/5wWtkwtfJAMW6iWsAI34XrI340aV/vgVLTvzuKcmPx3KpgbKgAlMfljEPfzkL/Pc6I8KrA3qvOZo4DTPt3RumlaLy5KgJvXQU6hu/CrwrjsrZCKaBYI8S/kwAJkAAJkIB9Eai1gILj6zHw5atY+PlURFZ/jbmG5NdfRmrUq/jo/jYADmNh3GpggeSpcmbXCjy/4hgOlDqj691RWPb0CHRtDSgJIEb/dmk/Vq34FisPFaLgBuDVuQfmPxOPMV09RMqGx4ovl2n9kP6PXtj51zcx/7jMEHcMk14a1bTpH48xJzdj/oX7kGrhRVPtpljtkhDFFGgXTQz7o4Ciln79HffBJysxccJ4eLUx/sx59Vox/vnlesx84nGTztSsJUUBRWgpJxkj5p7HfOGadClE+sYEvJN6GgeuAXBvg/gJkzF/WBe4CQLA64er+x742FysjHExf7wCEvGa838KM4qTMe+bPJwqBXzvDMX8yeMwQnddwso1hspCpK/9HK/8UHP+wqdCkf7sNnRbNhdjOgBlp3binbXbsPHnElyF0EcE3nl+HCJvAXDhB0yZfgYjXvRA8tK92HlNd1+ZcT+upizD9M3nUXDDGX0fGI1lUyPgq/fMuXYCG1etxzt7pfuJb2APzJohu5/or/20a7gqsJs6Ha9Ed4QoPMnZDesIcS4GvL3adsaYR0Zj1v1d4GZlSamxef2tSrbUlATU2vqJx55DaVkJnJxawNmlBSoqSlF18wZcXZ3g5NxC9EIpKLgAT8828Pb2RmHhFVy5UgR3Nw+0dPOCq1dnJP1rM/6z/Tv07OZndsrNQ0CRpnco9S/o/x9nIHQvLo3dDiMnkap+WLooBvN/v4hvn8/D+nd7Y03HLBx9+it0kdExJ+AUHZyOTkltgVuycPR50/OsrSsKKNYI8e8kQAIkQAIkYF8Eai+g4DQSZi7FyUffwisRuvwmV3ZixpR9iFk5GyPaCgAMBJRbf8CUmdkY8/FkxLQpQebXn+OjNqPxUUxn6wJK/n4kn++ImJ6d4YYKnEn7HPGrvbBMl4NFWUCRfVmvPI2EOSuQO/ElzO/tAahoM35HG4yZMR3zIzvCzUJYhNpNsdolYVZAuXYcWz77HB8n78SpK4BXl4F47C8v4KkI4W2y5ndm9wd48/1kfH+6GG4d++ORebPxyJUlGKz3QKm8hAMp6/BZYip2ZV1CGTzRN+4ZvPHscHRtJbVTlrkOLyz4XGzDq9dozF3wDOK6uqqdgsMfJ4gnH366Cj2Cu+OfnyyrFlEE8eT/npyOY1knRAHl6SenGLFSs5bMCiji9bYe3v94A9O7nkf67vMIiAzBre7OKMtPw8L536HD3Dcw/U7hbUPmgVJp5XiZRYVrLn6HMyJHT8U7o7rDS7gu0xMwffkZjP3HS4gPhJVrrAQHVvwd867cj3enDkRIW2dcPfUDFi75FskXOuIVvYDyy16ku3dHZIAP3HANmRuXYcSJCOxfMBBeooDyLS7cPw6rpkXAtyoPG19dgo/yPNAtdpI0rt+PYdnLK3B0uE7ULT2Gd55NQMHISZgf0x1eThW4evxbzHrtBGLeno0xfpIgG7+rM+a/+gTiu7ZBWc63mDH3R0T+/Q083lWZnej903EcVk3tp+O9Hx+9nYDU4ElInhpqUURRY3OHv6CaCQC1th4/bgH+ufZ13LgBlJYC02e8gC++eBtoAVRWAnFjJuPLLz+HqyvEY6Y8/gzWrl0qUqpqAfzf1HnYt/9/+Nf6tejVvRMFlJMTcfvqzjgviis/I3X145hwshTLnn4HEzsa46GA0kwuNk6DBEiABEiABBqYQB0EFODM5r8jJmcY9j8dJr4giC92B+7F/hejIIVdGwgo/j9gyrPZiF85FQON87NZF1BMJi+0m4xuH75U/cKjTyJb44FiKKDoXtYwzsLLjGmbY66Pw9HnIhr9C7KigPL7z3jz0Rk48MASvP343bjVFSjL3YM3n5uPMxO/xKcjpE3ymeTZGPa+K+Z+8CIeCfEErh1H0jtv4LPDxTg14FVdCE8xDmw9DK977kbXW1yB8rPY9f5sPI3Z+N+cu+FW/hNeG7wEbu+uwNy7PXF17weY+LE/3l4dB+H9kT/rBASh5NEnpuOX4yeqRRThLL14cucd3bH20xphRd+imhcsywJKjceXfJSCMPCO/1ys/ZPOk8JKCI/R8QoCypj8EZKQYfC3U0l/R0zWQIN7gOGJBtfY1fUYuLAE7348CX0NPxX/sh4DXzqNGToBxYS0zuvk8fWTEHlJEFAOYUS1YCu4o61Gt7eAjQmT0Fcnehrel7BrKcIORJhc12e++Ttizo0QQxKFeT/v/hR2GoRCpX80C6uCpETVcvFJTKq9viOSF49AV0Oh9fpevDJlG7q9bTkflBqbW19xPMIeCKi19ahxf8EX695CS10uj8cen4flyxehRQvgJoCnn56DT5YvFqdcfgOYNOkprPviY/G/r5cAj05+CiW/F2PRay8hok+wWTTNwgOlqjWKfh2JyQldkFoBTHx4FZaF6ZNsC1NvjV1Jz2LYQeAvE97HyyHXUbR/Ojr9qy1635eKPTH7jPiYCijuKD03GH9d2xufXAV690/FnmHG56hZe/RAUUOJx5AACZAACZCA/RCok4CCvGSMefY8ZiRMxUD3PCTMWoKT4ww8UoxCeEqQmbgU8ZsvISz6j5jx8ED07SB5rlgN4bl+GhtXfI6Fgju9izP6RgTBO+0EuupCg6x5oJQdWo0Ryzzw7jKDqkEq2qx+2bRiR7WbYrXLwVRAKcd/Fw/BExUL8b/5/Y0FnbNb8MTwZERvWoFHOgrCx0K4ffAl5vYx8BapPI6PH5qI9x6wEBZ0dgsmDj+NpzKexh8ubsETw7LwSPoLiKbTiVqzmRwnF1GEAwTPE3PiifB3NWtJlQfKHSU49W0C5q0TQuakMJWB7sewMWiSlHzWJI+HleMVBBS9aGn0JzG07wbe/TIefS1cY1PylyDy5P04OSPMuOXK/Vg4riaERwgDWvZuIj76pQJl7h6I6dsRuekleFQQWCCF8MxImoS++lYU8pMYiqpnVszCmFQzJtWF9wnHyOcmeqU4TcXRx3qYsDvw2Sy87PUMkuPkwQDXkPrGy9h490tYGeNjdh2psXmdFyFPtCkCam392NOL8Oab83CjAvDwAGbM+CuWf/IPOLWQphP/fzPwz39+hKqbkgfK0zNn49NPlwgOKuL/TZk2F7mnf8XC11/CfffIM73XINEioJiANcxZ0gg5UJQMq5hEtnww5r8WgaXO5/HtX1dJz7TfYzDrH/3wSavT2DNvHXobJJ1lElmbumQ4GBIgARIgARKwWQJ1E1Ag5TzZ/8BbeCXwW4x54TxmGeVEMc6BIs7+ymns3JqMdzafR9hz8/BKRBsrAkor8SXknQ7x2PhYmOhyXyCE8Lx3DAPVCChX0jBr5l5E6tzzJQtILzZq27RmNbWbYmvt6P9uKqD8jDf7zYDb6l14rpe8lWJ8/+IQJEV8g08D1yH4aVck/ufJmhdK3eGZn4/GqKt6DxTg6pEkvLbkE2w5IoT59ETcmFCc+vA0hn+7BHEdL2HL8w/jxasT8MGCRxDdRaFUgdrJOPhxhiKKgMKSeCL8Xc1aspgDZdZ5zEqYirC9SxG5zgsr34xHZFtn4MJevLJgPRLuVhZQru6ycrzMjmYTN1cLKCNxwcI1NiXvTURmD7EsoNxyAsumf4z9w2fjoweF8L1ryPz6U4xJrJBCfOoioJgVO2omaE7QHQNldhRQHPwir8X01VzfQnPDJ7wAJ6eWaNXKA87OTrhUeBHe3m1Ej5RLly6itWdr8e8VFRVwcXER/7dVq1YoKSlBaWkp3NzccGDfXqxY9h4G9Q83O8LmJKAEh/2Ifz+0C96yCjz63CUd+/yIzLhdutwoHZH6z8fx8HHg5Ulv4S/dakoTmxVQOmfh6JNfKVf4UbEG6IGiAhIPIQESIAESIAE7IlBHAQUQq+7sicDGnjsRf0Fyga/5yQSUSgA6F/eytI9x17fdxYSuwhdfY28P3ZfbvoLL/HksjPuuOqmk1Lbk7ZI7UUpOa9YDRaxMsgSp/WdLrvfVP2Fc6tu0Zke1m2Jr7ZgVUM4LHiE78UdR3DBtRS+4/Bj0Oe79YSB+XDoc7WWHGSWRPZ2E8aO/Qsi7H+JvA26pDuF5IrET3tD3UXkJ//38H5i9Zg+uBQzH315/gTlQ1BpQdpxeRBH+WSlsx/BwNWtJuQpPIZIX/R3vdJiE1KmhyFTwohBC7gZeGKHogaIkGhgdryCgWA7h8cJHlq4xDxUhPEoCSeV+vDJuG+6qo4DipQu3SZVXCbtegrLWHqJ3V20FFIbw1PHCcMDT1FzfApaxU+bgs5WLxXCdq9eAOXPm4cOPpBAel5bAxMeexprPPhAJlt4AZs58HtOeehKFhYUIvuNOLFr0Fo4dPYyVy95Dnx53mCWtRUCxmSo8uRMw6JMu2NsqDzteWIMII6/Jjtgs5jsxv9iMhRWFKjzFMZj1dj98UnEdn89+H2Pb1W3hUkCpGzeeRQIkQAIkQAK2SqDOAgqupWHW5O+wvw0wVp+g0kiokHIyzChdgZgtnZHw8jB0bXkNB9a9j/grUv4UCC81nwEfvT4ZAzug2sMkQKgOMkzngeI1DgnThUoa6j1Qyr5dghEHIrCzOieLfmA6DxSVbVozmtpNsbV2zAoo+Bnv3TcDWKbCA2VBG3y9ZRJCZJ0ZeqCcSpyIYdlP4rBhOJAYwrNT54FicLIgpHw6D0+sC8an21/AHxjSo9aMRscJIorwk1fkkTemZi0ZCygVKMvLxMZ167HwfCg2vjoOIa0ByaPEQ3dNKXigCOF3L5zHjE+nYmAbFccrCCimSWQ/x+PvncZIIYntHdausfNIfulNfOQ9rDqJbFnOTryyKLkmiazeA2XIU7pEtdo9UHx1oupa/9FY9kQEbnUByvL34p3XvsLVR1/FwkgP6wKKjB30JaSVksiGTEXyYz2YRLZOV03zO0nN9S3MetyUqfjggw/RxkOq4TTukUex/ou1+L38Blq5uuCRiRPxxZo1KK+qhGtLJ0x8fDIW/O0l5OTkoEOHTnjrraU481sOFr/xMqIi7m7eAgpqRJKYmK/wr/uyauZbHUpkYS0ZhvZAuYyxvgSyXGypzQqlgFIbWjyWBEiABEiABGyfQN0FFFQg/YO/4NH9EUj+fJzsxd3QA0XIgbIMz4slT53RN+qPWDT1AbGMMSDlR3lcKDsKZwwcORljLq3ARn3SRlkuhYExAxHy8w8oe9SSB0oHrIxbjVUm7EOxUciZUIs2rZlP7abYWjvmBRQpB8qLTkvw7ay7NedAUSOglJUDbnqxpPInvBn+Jbqa8YBROy8eZ52AmrUkCiif6ZMkOqNr11sRM/RBTBkgVJXR9yHLaXJnBGbdfgLzK3UeKAbX3F2PCkKll3HOFJPjjccueWk8g/nYZpRnxbAcMKxcYyZljMVywqE4OTcNd30yGyOE4lJGOVCEUsy9UfbZCYTV0QPFV5iGrHyyUHJ4yozJmN5XylNi1QPFhJ1BGeNvTos5Z1jG2Ppad8Qj1FzfApcpz87C4sVvw8O1JXLOXMAbb7yB999/H+6uQEUVMGXKNHz66XK4OgNFxaWYM+cFTJjwZ7i6uqCNV1ssfnspzuTk4K2//80BBBQAv01A/xVdcMj5Ir6d9ymidYmpT/9nFu5KdYey8FEjvDwZtwrv9JHuqYpVeIpjMX1Rb6yBULlnKSZ2rAn5UbuOKaCoJcXjSIAESIAESMA+CGgQUOxjgg05SrWbYrVj0FyFZ80t+NvrzyDOXBWe3CSMf8gwhOc0trw6Gy9s7SKG8Ay/8AmGvXINf1v2AqI7QqzCM/6FMvyNHihqTVjn4+p7LdV5IFZONJsDRWuHOckY8XIJFpmIsVobtt3z7cXmtkvQfkam1taTn1iAK1eKUFVVhfbtfYGbLXD9+u9ibpPff/8drVu3xtWrV8WQHg8Pd7i6ucDFxRlVVZW4cvUyWji3wJkzv+It0QOln1lAzSKER5ydgRfK4M341/1HAQRjzQejMf18TfUdOQh9fhR0O4Szk1LgbU5AgTOqvVBC9yJz7HZdLhX1a48CinpWPJIESIAESIAE7IEABRQNVlK7KVbbhaKAIpx87Ti2fPY5Pk7eiVNXXNG+z0A8/sQzeCxC+FRf87u4dzVefesLfH9alyB22ot4BB9gWPZkXRljoOzUFrz5+lJ8ISaR7Y/nXo7Bqemp6KvzMjmz9W28sHQLDpwvh1ev0Zi74BnmQFFrQA3H1fda0jAUi6fWi4By/AesutANYyK7iJ4zZfn78dHbicgcMhsrYxSS/TTUZJq4XXuxeRNjahbdq7X1gyOfwKZNn4oVdm7eFMoUz8bzz83GjRsVooiydOlSvPjiizh37iza+96CBQtewmuvvYLz5/PR1scb776/BHlnTmPxP17GvRGySlcGJJtGQFEyZR52/H0NIswKGDXn7E3+KwZlACY5WKq9UK7gXy8sQ8zlCej/SRccUqi0U92avkIPrmDdvGUY6WnGA0U4odoLpQILn3wHzwTUzguFAkqzuIQ5CRIgARIgARKoJkABRcNiULsp1tAFT3UQAvaylupFQLm0H6tWbMOGn8/jVC3DXprTcrAXmzcn5k01F7W2njDtKaxc/rE4zN/LqvDiiwswYsRD8PZqCw+PVli0aBGef/550eMELW5i+fJlmDbtCVTdrETrVm3w5qJ3kH8mT/RA+cM9hondjWferAQUdMGGTyZgci4Qcd82vFt5P/rvcUbv/qnYM2yfGZO3xq6kZzHsIKDPn6IYwiOe3Rp7k2dgUIYzOt6xDwf+L1X0WFH7o4CilhSPIwESIAESIAH7IEABRYOd1G6KNXTBUx2EANeSgxjaYJq0uePYXK2tR015DKtWfobKyipUVQHPP/cCZsx4GsXXfhf/beXKlZg7d65Y3tjNzQXvvvsOXlrwVxQUnEeLmy2xZlUCLpw9hyULX8XdYfKU4jW86yKgOI616nemFFDqlydbIwESIAESIIGmJkABRYMF1G6KNXTBUx2EANeSgxiaAorjGRqA2uv7wfiZolDS5bauuHTpMi4XXoWPT3v4tGuPixcvwc3NHRcunIeXdxt4eXni5s1KnL9wDl5ebeDdpjXyc3/Dxfw8vL/474gI72WWNQWUxluGFFAajzV7IgESIAESIIHGIEABRQNltZtiDV3wVAchwLXkIIamgOJ4hq6FgPLbZWDixMdw6tSv6OR/K5ycnFFYeFnMgeLbvoP4v05OLcWqO0VFl3HzZhU8PVvD3d0NF87noVNHH1wuOIf3lyxCVJSQWUT5RwGl8Tx+qlUAACAASURBVJYhBZTGY82eSIAESIAESKAxCFBA0UCZL70a4PFUIwJcS463IGhzx7G5WltfvHwdLZ1a4NixY6JIUnGjHC4uLqiouIGWLVugxc0WOmg3xf/V/5f0/91EC1Tp/u8m+t79BwooNrDEKKDYgBE4BBIgARIgARKoRwIUUDTA/Omnn9C7d29xg8sfCdSVwI0bN3Do0CHcfffddW2C59khAd4/7NBodRiyLV7f9ECpgyHreAoFlDqC42kkQAIkQAIkYKMEKKBoMExmZiZuvfVWeHl5aWiFpzo6gaKiIuTl5SEkxHzSR0dn1Bznz/tHc7Sq6Zxs8fqmgNJ4a48CSuOxZk8kQAIkQAIk0BgEKKBooJyfnw9hcxwcHKyhFZ7q6ASysrLg7e0NPz8/R0fhUPPn/cMxzG2L1zcFlMZbexRQGo81eyIBEiABEiCBxiBAAUUjZeErcps2bRAQEKCxJZ7uiARycnJQXFxM7xNHND4A3j+at+Ft9fq+kXs3cPN684ZvC7Nr0RouAT/Zwkg4BhIgARIgARIggXoiQAFFI8iysjKcOnUKlZWVogeB4Eng6uqqsVWe3pwJCGvm6tWrEDwQnJyc0LVrV7i5uTXnKXNuZgjw/tH8loY9XN+Vha+hqvjL5gffxmbU0vPPcPL5m42NisMhARIgARIgARLQQoACihZ6BucKL8OFhYX4/fffcfOmVCGBPxJQItCiRQu0atUKPj4+DNvhEhEJ8P7RfBaCvVzfoohyPZmeKA2x9Fq0RsvWIyieNARbtkkCJEACJEACTUyAAkoTG4DdkwAJkAAJkAAJkAAJkAAJkAAJkAAJ2D4BCii2byOOkARIgARIgARIgARIgARIgARIgARIoIkJUEBpYgOwexIgARIgARIgARIgARIgARIgARIgAdsnQAHF9m3EEZIACZAACZAACZAACZAACZAACZAACTQxAQooTWwAdk8CJEACJEACJEACJEACJEACJEACJGD7BCig2L6NOEISIAESIAESIAESIAESIAESIAESIIEmJkABpYkNwO5JgARIgARIgARIgARIgARIgARIgARsnwAFFNu3EUdIAiRAAiRAAiRAAiRAAiRAAiRAAiTQxAQooDSxAdg9CZAACZAACZAACZAACZAACZAACZCA7ROggGL7NuIISYAESIAESIAESIAESIAESIAESIAEmpgABZQmNgC7JwESIAESIAESIAESIAESIAESIAESsH0CFFBs30YcIQmQAAmQAAmQAAmQAAmQAAmQAAmQQBMToIDSxAZg9yRAAiRAAiRAAiRAAiRAAiRAAiRAArZPgAKK7duIIyQBEiABEiABEiABEiABEiABEiABEmhiAhRQmtgA7J4ESIAESIAESIAESIAESIAESIAESMD2CVBAsX0bcYQkQAIkQAIk4HgEyvYh4cNMXAyNxnNDAjXMvxAZiduw66oP/vTIEPRoraEpw1MLM7ByTRY8B4/D+FDXemqUzZCArRM4gsQlB3FMP0xnJ/h3DkT0gHD06MDrwNatZ218BTuS8OEhV4x8YgTCZPdK8W+FwXg1rpe1Zur971/t3o+bN28qtltVdRNjBvZDixYt6r1f4wYrUZx7ENt/yMLhK5WoqAKcXTzRvWcwYu4LQTuXBu6ezdsMAQooNmMKDoQESIAESIAESEBPoPjHr7H4aCXaVfli3LRo+NcJTSUKdnyN1YXBmNI9B2uyAjFtbC+416ktnkQCJAAIAkoWOsXHYUBHAGUFyP4xHUmHihEweATGh3oSkh0TEEWSAyVwD+iD52X3yqYSUATx5FReAfILixTJtvVsheCAjhh7/90NKKJUomB3Mpbvq0TowHDE9AyEu0slKgpPYs+3B7HrqjfiJg6tP4HejteQIwydAoojWJlzJAESIAESIAG7IlCIPZ9vRUFkJNx3ZgAPjkPMbXY1AQ6WBJopAZmAoptl6eGteHd7CQZPHIVwH2tTz8fuFdtwNuJRjA+1diz/3pgERJEk3xOhhYW4cd8IjO9dI4g1pYCy5+dTIgbBC2XJ9DGiUDLn4yRU3bwp/tsfQm5vWC+U49uwMKUI944fhQH+TjKTFONYUjISr3fDnInhEIg1FavGXCuO3BcFlGZq/UV7r1ic2byIts105pwWCZAACdgvAd67dbYrTMfyhGIMnjkE/nu+xgeXQzB/eLCRYUtPpSFpWw5OXK8EWroioGcvDG6RidVXDFzMr57E7m/3Yde5csndurUPoodEY0BX6aXgWNJabG/bB+EXM5GaV46Klq7oHh6F+Hs7V/dVeiodm3Zm49gVoR8ntPMPxMhhkQjyyhRDGTBEegkUj9udjROFlagA4NzWDyNHDkJoe/lmG6Cd7fcabeiR2/7aUBZQgBLsX5eE3b66kLuLR5DyXSb2X5Rfe8WieLL9qp6kL8bPHooeZo9vfI8W27dBw61C/Yv/gpA8LN4BxE0diu5uUn9GosD5NHwo3KMF2+mHY/Rv0jppE+WHyweyceK6cP/1RWxcNPx/2YGE/xWiWLgntw/EpLhoBFgIrUzatQ+CgCKIJm8/FWfkZSKIKJVVVQ0soBQiY00K9nSyEE56fR8SPs1Cm9gJ6H9G8uLR/3ronhGw8jwyZ1VHXo8Nt9K1tUwBRRs/mzxbuNAOXCjHmSuliuO7xdMN/Tu5gSKKTZqPgyIBEnBQArx31xhe2KivvN5LEk0MxJTuLXXHnEvD8sQ8+A6MwsjeneFcmY/DKbuwObscFQF9pBj9skx8teIgroX0Q9x9wfB0KUfx8XQkpBQgRPcVURBQEnM90f9PgxDT3RMVv6Vj5b9yEDBiAmK7AtJX9WKExQ7C4Dt84HyjENn/ScNh7yEY2e+ksYDyyz5kugUi9DZfOFcWIvv7HVh9oTPmTI4Uv0jqf7Szg17gKqZtH2vDnICie8HODZS+wp87gj2XvBEWHAh3pxIUZGzDygwPxM0cgu4tFTxQLB6vAl49HWIfNqinySo0UyOSBOHwhmSkuPbBnIdC4FwnAeUgTvgEIn50FII8inB481Z8dRZo1yEYE0f3QzvkY4+Qn8o7HPNHGAvkhkPTCyjvzBirOPFZH21A/55dERfdr4HACGs+E+3iLHlCSiJLRsAQzBzkZ+qBouJ5pDR4R1+PDWRQzc1SQNGM0PYaEC62LcevAi2lneaPj9wq/u+9X5yRBltVheF3eFFAsT3TcUQkQAIOTID3br3xc5C6PB2IHYeYAOHfhI3pVpyLGIeRdwreHMYb1ZolI4T9pCC1jSSgiDlUfgvEggn9xM2//lfwQxI+1HmpCALKJrdwA++WShzesA672wub4HKkLt+Fgn6jEH+P0ldwKZmm3gPFZOmKX2OLMOD5WITqhR9I3id8RjvwhW5h6vaxNqwIKKf8MHNqFHxN5imd5zshDoP91YTwGB7feOvFPmzQcDyMvEyuH0HiqiPwGDoOI+9wqoMHyhF4xOrv2wDOpeG9dfkI0+fPEaZxeCte3umESc8MQZDCtITwnI0792HvsWwxdEf47xc+TkLLFi2w+Kk48b9nL9vYsAKKeC/PR6jhuBXGKgrykJ4/8hAeNc8jJas6+npsuJWurWUKKNr42eTZhhebXjzRD1QUUSig2KTdOCgSIAHHJsB7t87+ubvw3oYcXJYvh9t0niXIxFfvZqLteOFFzPgguTiS+JuZNeUVJL7kXRRCeHykL4b6n7gJdu6HV6OKsHxNPsKmjkK4l1I7MgHl4hFs3nwE+3WhPv6+Hrh2vhIRsk037ezY17ml2dvH2lDpgXL9JHZv2YddYmicEPrmCee8IrQXwxkUBBSLxzfemrEPGzQcD/mLf+n/krFwrwcmTR8Cz50GVXhUhvBUJxsWhqx0jiCgbIMUxqVCQBHEEv1PL6LYgweK+Fyx8jwyFR2NBXe+0zXcuq9tyxRQakvMDo7X3/x/fFS57OO9a3PogWIHduQQSYAEHIsA792SvXNT12OzS7SRqAGhpPGyfIROj0Wom/kv04YCyolNa7HJIwpzYpS+a0p9iTlQlAQU4SviwGL1AkrPLGxeloFzd0ZhyqAgOKMI2du2YfXPwGAzAgqf0Y51fauZrX3cAyznQNl+i3DNeYvhDNtb98LTI/uI4XOX927D8rRCBCkKKJJXmfnj1dCrn2Pswwb1M1elVkyTnxZj/7qvsfuWKDzisq+mjHEjCyj/zfzVYoUdIYRn9ICwBgJjIQfK9SPYvdcD4RFFSNLlQBl5h2kSWTXPI6XBO/p6bCCDam6WAopmhLbXgPxi04fuVIfyUECxPaNxRCRAAg5PgPduYQlkYfPSg3AfpQ/f0S8LKUFlZnAc4vuVGMWa1ywc4xCein0peP1/npgmL4F8vRilrT3FUsYWBZQ4bzGEJ7dXLKbcq1RWxMADpaNCQsUbB5Gw9CQCrQgofEY7/KVfDcA+7gHKAkrFL9uwWKhSIq53pWNysF0Iieuv5IFi7fjGWyP2YYOG46FYPaYwAyvX5MCzM3CspS5Jt1KIolCpZkslHhK9SRRsWkcPlA3//gmnzhbgYlGx4sS9Wnug1+2dG1BAAWCuCs/VI0j850HktnRCsVsQZj4eKYavyTmqeR6pEVD4vGi4tV+blh1OQBEX8I+uiBeTWMlRSRs0ST03/8XK3Fer2oA3q/oaZG12bu2N8AHRiAnx1h1ejNwdu5B4SJe5WlZNQN+m4c2/Ou+J7o+CiFIXDxTzrmceJl/XtHJo2PNLcGJTMhKygR79oxHnfQSLf+mM+Q+FNGy3bJ0ESIAErBBoiHu33UH/ZRsW7nBF/PRoiOlPDH6GMeTI3IrFqUW4ozqJbCGObd2GpJMGSWSr8rD78x3Y2yYEk0b2ga8bUHHuIJK+zkTpPSMw6R5vKwJKL10SWeN+hCSy+9sMweh7DJLI6j1Qukcifkg3eKr0QKmvZ3TD2Lkclw+k4au9+cgVKh0BcG/jjdB7whHT188or0zD9K+lVfNhJlpaFc7NTlmH1WcDzeT50Na6fdwDZGzLCpB7cB++2lOItuHRmCRWsNJ5lLiFYJqQLNTEA6UEhxOTsKNNJGbGdoOz1eO1ca3N2fZhg9rMqHbHmiu/K95//1sMVIdSCrmqdiE7SHfPKz6J1I3p2HNFV1WpngQUYfRVVVViHhQnJ5MXN3FyQnWehvM+0fOrRMHuZCzfV4nQgeGI6RkId5dKVBSexK4t+7D7YiU8u/bD0w+FiOK8JJh4YMrjgxDgIkzC+vNIyVKOvh5rt3ob72iHE1BQdQSJ7x8EBk/A+FBZacGrGVi5IhsBY+VfvkwNovTVSqvZjG9a5Sg+sAMf7CjWqfmQEuId8MDo+EEIbQvp7zuLce8EQe2v6V2ecMhkXJpyoKhJ/KWVREOefwSJywpw7+MhKNi8C5vzgP4PxSEmyLTMZEOOgm2TAAmQgJxAw9677YF3JU4kr8cmt0jljxjiMzoPoWJOkkoUn0jHpu36MsZO8A/qhcGeWUgoDsGrelH8hlCdJx0p2cUoFUpmungiNFqo3CNFm1v2QOkFwLQfoYzx6OFRCGhtKQeKK7r39kXFgULcbiEHiqJVND2j68nOVXnIWLcLKb/7YHRsFEI6e8K5qgSXT+7D5h3FiHhiKHoov8vU0wC0NtNwAorWkVk63z7uAdK6P6afiLMT/H07o/8DkQjt4FozPVlOE9+gQPhfyMaNP0hlv3EuAwmbs3Diuu6F29rxDQneoG37sEHDwTAnoAD52L1qG7Z763NRGdpQKhE/OMIT+3eU6Eob194DpXvmNiz+rgjhYqLhhptj3VsWngcZ+CYtGyeuVKJCfKZ4wL9rEGL6eGD/t1lo96dYDPB3FQWTjA1pSM0rR3d9GWMLz6MKM3N39PVYd1s17JmOJ6BA2qAllPeSyhwa/IrTvsbin31M3X0VbNDwAorQaR62f7oDJ+4cgmkD/MSNXmrbQXjuAUHdF36VKC4sgruPj9GXIOFi+ym/DOeulimuHm8PVwwIcK9jFR57F1Aa9oJi6yRAAiRQVwINe++u66js6TzJi3T/beZCbmxjLrZv50rkpiZh5ZnOmDk5Cr4NLJSYf2HTYq/6ElAad89j+2tDi03s41zawD7s5Cij5Hq0TUs7oICij2MrR6yYjE5vGCl2+nD3WEyL8gEuHkHKd5nYf7FcUhhl4TImAorseHcfX0QPiEL/rlLpQ2mDEIR4j2wkHvdE3POm2aZNNxGSgJJ9l7QZFBLrrczpjJmPW9/QCBecpd+8iLZ1XJHKmwmRR9s+CL+YidRrnTFtah+UpqUhZX8Bzt0A0NIJvkG98MiIXmgnbMZ0cZD9Y12xJzUPBRWAc9vOGD9+ELq3lsShgh+3YnWGFK7k3iEQ8Q9HI6A1UHoqHZt2Z+NEYSUqIJznh5EjByG0vc6LpKoAh79LR+rxIvFc8YvjfZGIFVyOrdgVKEau4bidXRHQLQSjH9SNu47UeBoJkAAJqCHQcPduNb3b0zGFOLztCFx6hqOHvwdwoxBCaE1ipivipg5F9+pnu23OyabtXHYQCcsy0eZBg/Kj5jDqnrc7ThbhsvAcd/FE97BeeCiqm+jGDp0bv+8DgTiXLngbSPupmJFDEe6vK4tqELrcQ/hS21N6huvbREvBm6cf4gbp25QNRvZV193HD7HD/ZC5Jgs1FUCEcKRdWP+f/Oo9ieCxNE6/J0ExTqRsReLxElTACe0CgjHx4c44Inxxv6rvT/KUaC/s5/Sleq3uZQTXfeP5mDIyno9Nrw3bvJzqfVS0Qb0jZYMaCHA9aoDXQKc6poCCbKQuS0NBhJCMzkNCW5iO5Z/nI3TyKPQXcsWdO4I9l7wRFhwId6cSFGRsw8oMD8TpcqcYCSjn0rA8MQee/aMQF6Y7/tAufLGzEH6DR2B8qKckoBwqgX9IOOIHBcNTiIeT/RRDeHaWYPDEUQgXxnT9CL5acxCZLn6IHRqOsAB9bpQGWh2KzZoXUBJzXdG9fxTG39MZzi2LcWJvFty7hyDAxwMVV7KQujEDuT10ApW46chGSUAIpozqh3YoxOHNW/FVaTDmxPeD58V0LF9bgLDJQxHuVYLsbTuQ6tYP0wYGovSXfch0C0Tobb5wrixE9vc7sPpCZ8yZHAlPXYzhj27dED+qHwJaO6HiXBZSfyxEWFwU/A3tKsTk/ncrllfbtRjHkpKRWNQZk0aFI0g37j3f7MP2ssBG+RLXmJZkXyRAAiRgvwR0YvfBQpwrqxRF+nbt/TDowegaMd1+J9e0I8/cipdTgfjnh6K7pZHon7etQzBpeC/4i8/bI9i85QiO+/TB83G94C4KKAdxwicQ8aOjEORZjnM7UrD8Fx9MmTlIzHNj8vGoKg+H9xTBt283XZv7kLjxJNr8UUnQkXJtpFYFIn5UJILaOqHitwwkfJ+Nc1ddq0OgC3YnYfkvnhg5PBqhguBWlof9X+9CqnMvaZzCnHe7YtLkaAS1LMD+r9OQfecQjA4twe4V23A2Qhd2oh+vkYBiYS+jilHTmpu9kwAJkAAJ1I6AgwoowLlt67H8UjAWjO8jhr+ID/DcQMyZGA7JZ0T+My6bWCOgeEuJsNpF4TlZ4lmxdvo+bzEkyFlo/xdfTFFIjKfvSRyDwZcYuHlj8IODMEDnxSIeJ3xp+V7wrihGqZfM86J2tq/j0RYElPIQLJjQz2xiOXF+F4Px6theOg+UAoSLsey6oZxLw3vrihEjZO8WBJZ1hej/xAiEiR4pFn4GmcBDDkhVF6Y8EY0AVW7HBnat2IX3koowQN5nVTZSP01DwT0Gglsd6fE0EiABEiABErBpAoe34uW9nlaTpOqrSpg8b6/vQ8KnJ+EbJ+STE56xR+AxfAKE0p7iT8hF926Nd4iaEB7TEGZdW2JljBLEyJ/bQjLi6oowuspOI8ch5jYD8objOL8VL+/xUNg7mO55xPEaCSjm9zLddZWgLDOy6dXAwZEACZAACcgIOKyAgtxdeG9DEQbMHIEwNymTtNELsiyZVTt/TzjnFaG9LhFQjYBSiK/ePQLPh2UPZgG0mPAuB3dMjEOPwwbigZllaLSJEMb3dQlinhyKHkquyDfyxa8nmy94Y/zkoehhTWSot6VvXkCR52e5fGgHvtiZL4XnuHgiwLsc2eWdpU2Z2frx+QidGIcB7fXutOVoFxCIwQPC0UOfnOziEWzefAT7r0hfHf19PXDtfCUi4uPgn74WSU7hmD88WHnGerueK5fcdA3sGnMlCe+dCVIUgbK3rMPqyj41iQnrjScbIgESIAESIAEbIqDSA+XEprXY5KFUtVDyCtkfJORvK0DiEsNQGmGekleKy4OPYnSIggeKEEorqzgY4FSI7HYGySt1uMR9U77Cc9tQHIHk8VpgBrEUNiQkzU1DSgEQcEc3xN7XB/5eQliwGgGlWJc0U9eBuL+R9jL+aWoY+dmQ8TkUEiABEiABawQcV0CBlPPk155xiPfLwHtJxRhUnRNFV36tdS88PbIPPE3Krxlm7q+FgFKoq52uRkDRlXTLCBiCmYPMPVx1eVu6SklmG+dnIQeKj8FYdfXSwx+OxeDbPICruvJmVUHWBRSDigUVV7Jx+MeD2H68BP4DhiK+bwE2L8vAuTujMGVQEJxlpSItCyiFyEhIwXbnmrJ6UqWjAgQNeRQUUBpnBbEXEiABEiABGyagMgeKVgEFug9Scg8U44qDrqi4sA+JGzJxwq+OAopTOpavKUC4+MHMEvdKMeR3z4+Z2JVbiXCxQl+BihAeMwKK7qOOdZGpsfZvNrzmODQSIAESsCMCDiygAGLVnVOdEd8pGwlFIQZVeZSyt+dgu+Cl0l+Kg61TCE+tBBQAggvq95V4SPRCKca5vUdwpXskegj5UMRfJQ5vWIfd7S2JLPW9GtUJKEouuRVCeM1P3ioFlEqgygnQheGU7k3GwsM+mDkCWJ8g26zcOIiEpScRGB+HsNPJWLzXA/G6XDXGs7di13YM4anv1cL2SIAESIAE7I1AJbK3rMfqC2Zyf1VJ3p/qQ3iUPVDMCShKVQ7FsGujfZqOqfixRl4UQLd/qg7hUfAyFk8vQel1V7i3FjxNDPcclchNScLKEmFf6KtJQOl/xkxYsVGYk72tD46XBEiABBybgEMLKFKIzUkUuAAhRsnJdB4objWeCpf3bsPytELRU8FYQPEDLCSRDYgZhdEhHqZJ0hTWnanoIHmY7L9NEEi8cWLT10i41BmTxkQhyAsoPpGGhG8KEDIhDgM6NtZCViegQOeBEvanIYjp7l1rD5TwMylYfNAbU+Ij4e9SjBPfbEXC78FYMNYDKYIHSvdIxA/pBk+ZB8oA3zzs/nwHfnQLwvg/hUsJ5YQkstvzcceEPri8NgXbzdrVUhLZIMx8PBK+jYWZ/ZAACZAACZBAUxEQkp+u2YFdFX4YOSwSIZ094VxVgsu/ZWL3DzloN2IUqp+3SklkO/TDnIdC4KyrwlNTDUeYkBTCoxdQJCHGA1MeH4QAF0DyQHHFyLFDENbBsgcKdN66250MnvlCEtmUk8gu8cBgnUdr6eGteHd7CcJiozH4Dh84C1Wbdu5CwglvTJo+CM6p67H6WrDkdYx87Enchgy/aDw3xFfKc9cmEjNju9XkzJNV4Rks5G7T20ofwiP0rd+TWGTUVEZmvyRAAiRAAnUh4NgCCkrEB+NXF/ww6ZkhCDIkKMuB4hsUCP8L2bjxBwUBBUDFhYNITc3C/gtCbg1AuYxxbUJ4pMFUHN6KxTsheaG4FOBwchpSsotRqivPG/bAIMSGNGY1HpUCCiphlANFKAMdUIntZ31UeqAIOVC2IUlIllsFeHYOwvjhUWIZY6HEdE0OFKG8oS8qDhTidn3oz40cZGzOQGpuiViCGi090KN/OOIiAuFsaFcAnh180O5aITyjdBn2q4qQvScdKfsKxNwtYBnjutxXeA4JkAAJNBgBNUlH69R5YQZWrsmC5+BxGB/qWqcmmtdJgudrBlIO5CP3eqU4Nfc23gjt3QfR9wTCU/AQFRPbZyD1eBGKdfsSpTLGlgQUVOUhY0MaUvPK0V38SCXLgdLWD/1vKcLuCjN7KKFMsOHeqK0vYv7oh183nDQoY1yJ4hPp2LQ9ByeEuQhVm/wDMVq/r9CPQZcfzTeoFx7Rlzg+l4GEzUIJZvNljM0KKMLHLauMmteq4WzqRkBeSELIHdgYe3zl+2khMhK3YddVH/zpkSH1l2exud1jf9uFxUk58B/IIhN1W/X2e5aDCyh2ajjh60YyME5IxmqnU2iMYQsPhc1lvTD6gWC0Uygb3RhjYB8kQAIkQAL1S6DBBJT6HSZbIwESIAHVBIzva+WQcvQVIWysUM1KdTO1PtD0flqJgh1fY3VhMKZ0z8GarEBMGyuUJOdPTkAoMLH5nCuueXXDfF1VV1JyDAIUUBzDzg47SyFu+iunaAuJeB0WDSdOAiRAAnZJoN4EFJXleu0SEgdNAg5KoN7uD43MTymMX6hmZbmYhPZB2isv7TPX2EJVFjZ/mAnfMUH4NTEHIdOtJanW2B9PtykCFFBsyhwcTP0RyMfuVduwvdgTg8eOwAB/IUkcfyRAAiRAAvZDQBZ24eyK7r36IRoHsdIwKfvVk9j97T7sEsIvhDASIWR0SDQGdPWUplodggE4u3gjPHYQYq6n4eVtNYVtffsKucaEkrv63BxS0nHfBwJxLl0I35DajRk5FOEGz5PSU+nYtDsbJworUSGEhbT3w6AHoxHans8c+1lnzW+kYiLetpGIKTtSHQrt3NYXgwdGob/uujBau0LEcls/jBw5qGbtWg2NKkZuWhpS9hfg3A0hXNoJRqFPYi6YIoQ94Ir9O/PFsGj3DoGIH9kHpf/ZhsTjUpi1520hmPJwP7QTiwZYCbXS5dQxd13Kw2DEEtWhAIS5fJeOHSeLcLlCuA94wjjUrOnXgDkBRSoH7ieFgqWkG4Xxh0ZHYWRvyRddsnkfhF/MeTBVJQAAIABJREFUFMPhKlq6ont4FOLv7aybXP3cT633I4Xap3yXaZDWwA+xsdEI7ZBllP/I6hpserOYH4FQ6CPdE09PDse55PXYdctQTLm3usqH8nNHuPauZyElcR8yrlSKaQJ69B+E8fcwnsCWTa00Ngoo9mYxjpcESIAESIAEHIGAmIy8EEH9oxB3T2c4Vxbi2NYd+Oa3chT79ZIq55Vl4qsVB3EtpB/i7guGp0s5io+nIyGlACHjR2GAf4EopufcFYvxf/BG6Yk0JKa5InZyJPxNPFAMk5tK//8Jn0DEj45CkGc5zu1IwfJffDBl5iAIHvVSYtJiKTFpN19xfNn/SUPioXLcK/ZNEcURlqktzlF4yU3MBfxDwhE/KBieTiUo+N8OrN5TgtCHRyHmNieU/rIPmW6BCL1Nt3a/34HVFzpjzuRIeEJKqr+pNLA6Ib+QQyZpW7ZBct5inNibBffuIQjw8UDFlSykbsxAbo9YTIvyAUQBJRslASGYMqof2lVlY3tCGjKuO6FdcLhUCKA4E5vX7cO5ntI5FZlbsXhHOe79YxT665P97tiBhDN+mDY5Cr4trV+XJkKEkBBZKC6glMjXpw+ej7ON8BTFEJ6dxbhXLBQhfRTcf0svPPJgL/i6ARXnDiLxqyw4DxiB8aGeooCSmOuJ/n8ahJjunqj4LR0r/5WDgBETENsVkIo7aL2fOlnvp7qwRjTGC/dtlKDg0C6kXArBpAeKjAUUi2vQFq8s/ZgqcSxpHX70j5VEk2oxRbh2hJ9kL6XnTvGmtUhxicTMB7sBF/chaUsBeo8dih5tbHm+HJucAAWUZromFu29YnFm8yLaNtOZc1okQAIkYL8EeO/W206qhrfHLwrPxRimeJeq06W26SMKKGLFlt8CsWBCP7FCiv5X8EMSPrwiJB2VytDm9BmF+Ht0Hin6g6wKKEfgMXwCRt6hO6HqCBLf1Zfk1ZXG7SdvtxK5qUlYeTkYCyzExNPO9nuNNvTI62NtiC/T17rpxJCalz5xbeYHYc7EcN2LnsFsdB4jA56PRejJbVi4tVIqYOBmcIzwolhdHtqUhCgCXAzGq2N76QSUAoRNHoX++g/zh1Lw8g4njH92KHqIHieQqlTmBmLOxG7IXJOC4yFxiL/Hw6DxPGz/dAcK/jAB40MzkbjE0nWpa8/AQ01duW3judSHDWq7TkySyBp60gnixw+uiJ8eLYq31T+BZ4a3WJzhYtJabHILx/zhwbo/V+LwhnXY3V7wrnOtp/tpL1FAMd+Pt1S1qp38vq0fsXEFLhNGhmtQtz70xzSFTczasOwgEpblIXR6LELF6yMLm5dmwjdev9alghtKzx2BX2obc3yUe7Spudd2YTfT4ymgNEPDChfa7txSFJWUK87O38sNd/u5gSJKMzQ+p0QCJGC3BHjvNjSdsNHORLu4cYi5zdikNeKItJlP/M2Myb2CxBeLNr/swMrv8nDZyxfREX3Qv6efJLZYFVD0Yonx5t/lwUcxukM6lq8pQPhMhbh38UtvJeKeH4ruCkOjne32Em3wgdfX2hDDLHyEF2c/4zEbrk2jioZO8Pf1wLXzlYiIj0OvrCS8l68TQgxbMBIRZdUWXTwR4F2O7PLO5qstKuQdEoUDsSy0N7YvOYhjZijXhNlZuC5DTAWUE5vWYpNHFOYYCbFCJ5JIWx0io+u3vmxQ28ViKReJXFwxbluqDgUFm4v3R+d+ePWhynq7nwpCjXxt1fQDfPXuQTjHGgjPRoOVCSgW1uAAoYJVE9vEnA1FUW5nocmfpTUqXXOl5p475zKw+uss5Lb0Rlhfg4pmZjprqvVY2/XraMdTQGmGFhcuti3HrwItZfKtfq5VVRh+hxcFlGZoe06JBEjAfgnw3m1oO3UCivmXI9k6uFGI3P0HkbovDwU+vfD0+D7wrKOAAiGvQidtAgqf0fZ7nTbkyOvrHmBVQHk2CJnLMnDuzihMGRQEZxQhe9s2rP4ZGBwfhx5HDTxJzAkoRZI3SvjDsRh8mwdw9SRSN6ZjT5UkXPqK3gTFMCrxbFFA8cHud4/A82FT0bRmCFJuIktlseVCRF0ElKa4Pi0JKJd3J+G9M0EmnnaGplGyuShsQPDWgyoBRc391HI/TuoFlJ5Z2GxhDcoFlKawifK1XoL965JwvKfgEWUQpimUNP4OiJ8WDX/9iUrPHeFvVSUoyNyH7enZOHYzEFOmRCPAzCtbfd0TGvK+5YhtU0BphlbXX2w/PhqIe784YzTDHx+5FfeuzaGA0gztzimRAAnYNwHeuw3tpwvh6RSN54YEGvzBOIRH754/zXDTKhx9vRilrT2l0ptVlWKCS/F3fR9WL8/G7fFxGHB+K17e6ym97Il/lOdAsfSiVvcQHtrZvq/Thhx9fa0NqyE8Q8uxWi5u3DiIhKUnEShcG4I4YiWERxRZDJM5A6g4kILXf5JCSmovoPTDOSH84xb5NQ+UXi+Ge2shBK/2AkptQ3jqywa1XScWq+Hk7sJ7ScUYVB0yomu9rBilLp5wb6lLIivzOqoRUDpLITz1cD+1LKB0E0N4UlobhhLJhXFdou6OCgKb4RqUeaAIAopNvNdczcDKVQUIl9sC2UhdlgEM15WdNvfc8TV4HlWdRMrydFyL0iU7Vlg0TbUea7t+He14CijN0OKGF5swPb2IIogn4n9TQGmGVueUSIAE7J0A790yC+qSHt4xUKg0oU8iuw1JJ8tRESDlQIEuQeTeNiGYNLJPdXLFpK8zUXrPCEy6MxsJn52E/0PCV3JXFGfuwMrUculF5ILwUlKEAY/HIsxLEFhqI6BYSSIrJn5UXpG0s71fqQ03/vpaG+aSyK5MK0LI8HEY2e2k9PW/e6SUzFXmgaJPWvqjW1B1EtmK3zKQkHKyJomszgMl7E9DENPdux48UKLgKyYgzUNbfeJoIQGpmPy2EoOnjEBYG+sCiiSYeGDK44MQ4CIIqBaSyHbohzkPhRjlT6ovG9R2lVguJywl9U261hnxoyIR1NZVTNq7/esMHPaLwpwHg6QqPGYFlF7VSWQ13U/v8bbejy6JrHtvXWJvIYGxkET2YjAmDSmuSSKr90AxuwZrCDaVTZRsWJz2NRbnmObdEo7N3rIOSa6RmNO/yMxzpxfOfZ6GyxFDEdfXB7iQjtVf5CBACFU1Sm5jm3Ov7ZpuzsdTQGmG1pXfaORTpIDSDI3OKZEACdg9Ad67TU1YeioNSdtycOK68NXOFQE9e2Fwi0ysFhPE9pJOsFLeU4hFX/19nlhq1bjEcTFOpGwVy6m2661cxthSqIBUcjUD3+zOxjGhJKXKMsa0s91fqg02gfpaG9LLdCRGIguJhwpRrFTe2yj/hCu69/ZFxYFCyTtLEP/k15WY1NQPZzdlo9PEOAxoL8uBIvw9oBLbz/rU0QNF8gSruHAQKSmZOCyUBgfg7uOH2OH68srWBRRBMMnYkCaW8u2uL2MszOX7DKQeL5JYWChjXF82qO0isSygCEJQEbJ3pmHzkUKxFLNQAlco6x43qJvoaWdVQBHyctTD/VRNP+ZtKCQB1peKl8odb958BPvF+6fCGtRBbCqbmNpQ8oD8tac80bHuSEH03wqMf2YI/M09d85lIGHzSemZ5uyBsIHRYinqisxtWPxdEcInxGFwdQwQYDtzr+2Kbt7HU0BphvY1jJfTe53opyl6ozAHSjO0OqdEAiRg7wR477Z3C6obP+2sjpMjHlVfa8NsDhStUIU8D5vLEffMEBjWxtLarC2dX182sKU52ftYHNkmjjx3W163FFBs2Tp1HJs84VB16I4+HwoFlDqS5WkkQAIk0HAEeO9uOLa21DLtbEvWsK2x1NfaqBcB5Xg6Ui77ITosCJ4ulag4dwSbtxxBwZ1DMG2ArLqPbWHUNJr6soGmQfBkIwKObBNHnrstXwYUUGzZOnUcm3Cx7TlbhkvFZYot3NrWHX07uLIKTx358jQSIAESaAgCvHc3BFXba5N2tj2b2MqI6mtt1IuAcvEIUr7LwuGLJSi1EvZiK/zqYxz1ZYP6GAvbkAg4sk0cee62vP4poNiydTSMTbjgLP3mRbTV0DpPJQESIAESaAgCvHc3BFXba5N2tj2b2MqIuDaa3hK0QdPbQD4CR7aJI8/d9laiNCIKKLZqGY6LBEiABEiABEiABEiABEiABEiABEjAZghQQLEZU3AgJEACJEACJEACJEACJEACJEACJEACtkqAAoqtWobjIgESIAESIAESIAESIAESIAESIAESsBkCFFBsxhQcCAmQAAmQAAmQAAmQAAmQAAmQAAmQgK0SUCWglJSU2Or4OS4SIAESIAESIAESIAESIAESIAESIAErBDw8PMhIIwEKKBoB8nQSIAESIAESIAESIAESIAESIAESsHUCFFC0W4gCinaGbIEESIAESIAESIAESIAESIAESIAEbJoABRTt5qGAop0hWyABEiABEiABEiABEiABEiABEiABmyZAAUW7eSigaGfIFkiABEiABEiABEiABEiABEiABEjApglQQNFuHgoo2hmyBRIgARIgARIgARIgARIgARIgARKwaQIUULSbhwKKdoZsgQRIgARIgARIgARIgARIgARIgARsmgAFFO3m0SygFBQUICUlBadPn7Y6mi5duiA2Nha+vr5Wj+UBJEACJEACJEACJEACJEACJEACJEAC9UOAAop2jpoFlNWrV6NPnz6IjIy0Opr09HQcPHgQkyZNsnosDyABEiABEiABEiABEiABEiABEiABEqgfAhRQtHPULKC88sorePPNN1WPZO7cuRDOaczftcPrsGj9UV2Xd2HsXyagt7fyCHL+/SI+wZN44/7AmgNyd+LF5duq/3vItDcwMMDMDGTHGh31gEG7Fto0Hq9xP3eNm4cJoW2UO7c6zms49OUibPhZd3rPsZj3594w05oVE8naMjja0hhFvj8YNj0ET74xEAa0Df6Yg50vfoIa8oDF+TfAojIdr6wTHUMYrTHTgejXjFnbqrCFpXUh9KjvQ3ENW2RzDTm5QGCA9ZWg51FrOxQdwrq3juIuC9deA5iPTZIACZAACZAACdSSgPHeR2GfZnW/CUB47n8LDBf3mSr2n+I+YQOqd+sK+11hH7QFw6V9sOx4KOyjrM1DvseztL8Xjk27xcIevJaMG/5wFczV2FE3UEvzF/enl6KM353kNte/hRnZVbbPN3xPMui35r3BdC1ataGKddLwtmjIHlTYWdY9BRTt9mj2Aop0YdVccNJLaCfll3b9jURB6Ki5qUoXOyyJKHK7iO2erRFudP3Upk2L4xb6090gOunHJe8TgMgiXy+a6C44P5lYpHpNSecfvUv+MNHdDE1ugrp/lz/gTFhIA9CLBcYPM3Ntqx60tgMtiADieI/eZVWQMnecfJ0qDVRtH7UTUMzZUWEEoq2AJ//SDmkUQ7StJZ5NAiRAAiRAAjZIQL7fNN47qttv6vdxerHD6v5TvheU72mlnSEOfbkFGDYBvSGJLdV7XpM9rn4fWbPfl8/D6rwMbFPnj0dNZl/dHh81H0pN9pAq3hv0w7c0/+qPe2b2/ebfl0z39PL9q7W1aNWGCuvI5Jwms1H9dGz12lLohgKKdvbNW0BRvAGbE0CEf0/D2Z5HcdRAVDDrkZLWzurLsmQeqb+zBoprrdtUnIex8ZXaNPo3pZd/TV4BFl68zd2w5J49+inIxR5L81XBQvtlYaaFBhRQpI3BImywIGg1tYByrega2njrvVTUe600mD3YMAmQAAmQAAmQQD0SUNojG/+b0l7EdA8qFztkHqhG+ynl/Y9JmwYeLaLXr/yjlVGb1uah/C5gOg+9h8RduKvnUcDko2E9oq/PphT3qxLny1GSF706O1qav97zQWJj+O4kTsXaO4b+o5yRF7r0LtZO9FbWbkPFfbO1cdWnHRq6rTq+21FA0W6Y5i2gKF6cStBqxICoS4sMQnjMiATigr2MKLOhJzV9mCqdtW3T+ou1/uXbxBtEmL9e6FFkYXwzrd1ysuy5YFW8MerMuC21QoHZ8crd9QxV8TrebKw9DNSO2eJxVtar2j4UNx0GbrGo5qHk9tcO+4SH17hO2LBeCJ6q8d4ydpM0DoXTj+3Ju47ik+pwOQNXSxPu8hAwWWidJRvWbqHyaBIgARIgARIgATUEzLxcGoZvqH/x/hW3C/tkq/tPlZ7dQjsnb5eFiRhMynDsooeKadiwtTAcRQ8IMTSlnRmvazVQm+AYM/vJ2tqxJjRHYf4G7xiXzaY/gNkwfeU9rcF7iVf92NCEfnMSUKxeW8prjwKK9muyWQso1Rdn1GUsqs5hYpoDxfAilt8EzHqLGIbkmLODGW+JWrWpEIpj2p2Zh4/BhdVOMcSkFuEbJp1aPtfoxqhCyLJkg1otczPhUdv0ooEtCyhWbup1ElBM1o9ckJPbUSnUyowr6HpUh6XpXThrcqPI+lH62iR3LdWH1lmzYa0WBA8mARIgARIgARJQRcDCi3d1fkD53lZpr2sgdlh6URY//N32q07siMLlt2ry3slzrQl751+7mc9BaBTuoWYeJkBMPcZrDtGyX1ZFvn4PsuCBUu3prMaO1aOqxUdT3TnVoT0GMzOyqVkPFJ3Xfrt9Uti47GO15TB1SzaUBmI1JUL9WqJBW7N6bZnJmUkBRbtZmr+AInwNN/BAkC6cmhc/uYuZyYVp8jJX47JmKRlt9UWqlBejFm2qy2dhBwKKlZAnuYBS10Rd5sUp3U24IQWUas8L2YVpkPfFogiiRkBR0YchA8WvLQpiRo33ksLDx8KDWH+e0gPJaK4qvgzpqVm1ofb7HlsgARIgARIgARKQE1ArPBh5iZp+mDQUO6y+5IkCipA8Vu61ugGoDn8X9iY6jxYlq8n31WrnIRMINhh82DHuxs4EFH1YuOF8dIwM34mME/FaKrJRewFF8lo2TPoq31+a5kAx+hhXawHF9GOfyVIxk3fRXm8EVq8tCigNZtrmL6CYCBiGX8ZNXdLMv7zpa8HchbHT7sLR5dYqili52epvZKJpzbWp0q1Rl2fFJFGTw3mgmGNuEFOp5Nap1p2vQXOgWI8Xrb0HirS+q6suGd1G9A9KZQ8Uo7VkZiNS49oZqBhLa1ZAuapLRqsYAqfChmYqaDXYXZINkwAJkAAJkIAjEFAhPJh+MJG/CBvkP/FWzrVhFHpe7YFiXCHTqB+D/Ccm9QJ1+2nr3g26Ygom+fj0H0YtVYW0NwFF/IxrvAd84Ek8iU+q0xRYt6Phgq+9gKJ0uZjtU3fwXeOexF1HP5EKVNRKQFFhQ6V1YufXNAWUpjOgAwooBjfQsMtGJdOMzWDhRqoiJMVq8iQ1qr+afsR2zNzYDOIT29QxTs780rR+M632IrEqUNQuB4r5GFYzY7Lm/WB1fDoKDS2gGNpLAXztBRSYJDA2bbbuAoqh2Kg0tnoVUNTaqOnupeyZBEiABEiABOybgNUcKJeVK1Ea7jHlYoe1/aeZXBeQfQSsLl9sSNjcS7HVedQkxJc+NFkSTyzss+3K2ob7PRV2NJqb9T1/dYiXJSZW32sMPhyrzoHimOKJiNnatRWgbAyG8Gi/cJu1gCKJGPJkr7W7CSi9GKoKq7Fwk1DbptoXZmEZ2F4VHmMPHYvMTPJ0WPC8MZNXRn8pWA3/UHqomvRv5sJqUAHF+tcNteuhhoHOA8ViqWoVAoraEB6ZtxdDeLTfoNkCCZAACZAACTQegbpVPrEodlgNnZb2IfrqMPq51uwhbsev+vLFhh6oFsMxrM2jRhQxH7ZjSN36Hq3xbKSmJ4X5G9nBeuh/oCYBRZmX2X2h3q5G7071ZMNmFrZjZBar1xYFFDVXS12O0SygrF69Gn369EFkZKTV/tPT03Hw4EFMmjTJ6rH1dYBiRm3DHCiyjsxVMKmuNa/yZdt6rguD+vVm2lQl1OjHLxcWFNo0rggkS/JZa+CWQi0+QXXS1up2lZKT6tXTbRgyzTgxmD4O0vjfTeMlTYZtcqOUn6Pkaip8fbAU+6nrpQEFFNNYUVOD1F5ACdSp08Z85S6UxutM6YFlGlcqzyVUKw8Ub4W1Z8hWDPExHLMKu9d6/fIEEiABEiABEiABOQHFPUL+WMz7c28IfhvWQj9y/r0Ol8OMw3Gs7j/lHx11e1opB8pl7PzyMvrp+hfHa+VjmiiPiDkPO1UnITUeg+7Do8G8LK8EexNQ5PMz3XdZs6Mxj9p9fFbib2oz+ZhMc/BptqGKdWLvdwCr15bCBOmBot3qmgWUgoICpKSk4PTp01ZH06VLF8TGxsLX19fqsfV5gPRyqm/R8ouyqhwoYn3ymhFa9f5Qmow8B4qsTbNhOfq2lDxcjNqEiShhEg9pkNy09rxlsZUGDcgzpxu2rRdGav7NgtukUZIy6QxLbVe3KT/PsIyxwYP3qNSiypw2lnOUmM7LmKh+3GaPU2ELtX2YS4Rslnn1uhFscTt+ffETmOTT0Xs5mbmOaiegiI9WWX4WljGu/TXIM0iABEiABEig/gkY75tN92ny/UjN3sxcslfZM19pzyPbw1a3Kfy7rHyx8fiM52/44c3sPBT2l9WtKO7H7E9AUcqB8sb9Mr8SUWSSdsOW99i1F1DEnZ6sffnHUuhyOFZnmaxOGlxjUy02FCurVu9bza+T+r+CGrNFFdeWbDgUULTbR7OAon0IbKGuBHL+vRO4fyCMb4d1bY3nkQAJkAAJkAAJkAAJkAAJkAAJNFcCFFC0W5YCinaGTdRCjqlLYxONhN2SAAmQAAmQAAmQAAmQAAmQAAnYNgEKKNrtQwFFO8OmaaHoEHb+djsGmqnx3TSDYq8kQAIkQAIkQAIkQAIkQAIkQAK2SIACinarUEDRzpAtkAAJkAAJkAAJkAAJkAAJkAAJkIBNE6CAot08FFC0M2QLJEACJEACJEACJEACJEACJEACJGDTBCigaDcPBRTtDNkCCZAACZAACZAACZAACZAACZAACdg0AQoo2s1DAUU7Q7ZAAiRAAiRAAiRAAiRAAiRAAiRAAjZNgAKKdvNQQNHOkC2QAAmQAAmQAAmQAAmQAAmQAAmQgE0ToICi3TwUULQzZAskQAIkQAIkQAIkQAIkQAIkQAIkYNMEKKBoN48qAUV7N2yBBEiABEiABEiABEiABEiABEiABEiABOyXAAUU+7UdR04CJEACJEACJEACJEACJEACJEACJNBIBCigNBJodkMCJEACJEACJEACJEACJEACJEACJGC/BCig2K/tOHISIAESIAESIAESIAESIAESIAESIIFGIkABpZFAsxsSIAESIAESIAESIAESIAESIAESIAH7JUABxX5tx5GTAAmQAAmQAAmQAAmQAAmQAAmQAAk0EgEKKI0Emt2QAAmQAAmQAAmQAAmQAAmQAAmQAAnYLwHNAkp+fj6+/vprnD592iqFLl26YNSoUfDz87N6LA8gARIgARIgARIgARIgARIgARIgARIgAVshoFlA+fjjj9GnTx9ERkZanVN6ejoOHjyIp556yuqxPIAESIAESIAESIAESIAESIAESIAESIAEbIWAZgFl7tz/b+/9Y+y8ynvfr7iGWxcNvp4QXysuHhemyMWTMJOD3doKdsiYmNbmEh+RcMaibpqj4qaOSo+EnKBcC5CVQix0BVfxCUFqmhrkgYRTGyUumSQT4iHYxWkZ40w4ox6HeEzH13VgfMwomqMwQlfv7/V7rXe/e+/Ze/bX/3nP+653rc/69azvep617sWDDz4YXJ6yzwcn7Hhw9sxhHDgykT7Rh6H7d2NgmfmFqef24RD24uDWHgCzGP/mAQyfNT3rSmcKo/sOYSR/bRv2HhxElGL+7+o4Dj8wjDxXu/Zjd3+X8IDy7VuzPDkKemEU+x4SvnrPQQyuFp9X0rxhCPs/OQDxq6G8Y07POJ6ukHZoHqzPCWz7NK4lU8+Y1rk8cZucuL5m/iVLYXl8FlMXgJ7VtbSA+uSgtlSmMHWhBz1S264tpbC3kv6MtD+1Rt2F5ZxPkUBnEvDPn/IcVsscrc7nL+N6h22RPS19t87zSmfWdfVSyzYi4LQbYvvCXtdxWr/YktqQSt7id2ewRbUHTUVQbEQ0ua14+4fX3gQQleFJYGdsZwbYn167GIj4HsXOxF4OYOQrh2rLbtPs5qJyomdPvFO11au3v8alEMA8pB7TDLrKb2333jr15TFgPVWnMjSuHhqdso9ho7/fmekvegElGRwL4yiZKFfpgkZU/1kndIoVaUNdaRM0ks4+LSzc9W8qz6QDzKp84Fa/kfz/5T7HwK2mEZdlWhKLYhaXMtHEV44SHcJjUJRIqS6PyiJYlSSzhfN+dI95+Ff5zIK8G9CmFiRfvo/KYobv6fr8fSG+WZ+cMxUS6DwC/vlTnZPlubGwBfLFlDZHi1Qz49W9ORO9oX6nfnNV59VyvUrstc+kD7nrOhdiTDZkvpA0iHVqYQztTWuj9QJgSMfbPwLszShZUezw2p+p/e3ucxH/o8BHd2MAySZkYTfr/ctXDo2po59nQkvlTbkG1pucdNpWUWyUaps/gfWYj13PmMVFa7sPqFN3uwhYT9WpDE2rlgZ8yNu3GvBNJgksbgHFOBjaFkPR7ycwfcMEJqziSDIhWAWYXISBItD4d7Clgc20SxENRGPdVo8FkyEm/WYSOeolfNQrnbr0yDoKA1dnMbusK/fQmb0wBazuqcljpy5Fq2sideRU13z5ElsIMWMhvunjwL+TAAkYCXjnT1N/Fn8zby7YxI5k7gb6zsLjgZLYGN2il0oZjwRWdwMImOdBm5ehva4LYaXPYENmC8y+G/owcdaygSeUzvj9ptlZvv6R2sGKB63eP1SxQ/HakcoT2OcEjxaYvHilNH3lMM/rejkyD4g+RHUL10ZmA1pozUka20vCeWZz4p1uamflyu9q9wF16luXXI02gsuvp8qVoWbCrfGij6El2qI1Mt/euVg7bWVHAAAgAElEQVTcAkqsfqqdz1RhxSS65RcHhBAe5VnnLpSrIcgDtdEQ8xlSzrJYFsOi6GJ8Xx5Ma27Klok9cem7HkOXhuMwqEy518N/xJ27jNVe4KEiDEpW/W0ufXZXP/mb8k5h4pY4hFVHhuOwq3wHRHELlPKQlfme6/HyQ0Uoluz+qYaAFd/VJi7lW1FdeHc6as6f2d1vphYOxkbjcbl05DvjsrfvZRzKw+6yHTsl3WyXT3XjjfIk7QAGuIBK5ZCf79uVtA09hKcX50yeYWpf85VX6yNQQgeVnW1vee3truY+zhdJoJ0JiH3SMl8V7ukzUsies9hZuvd344QjrMOaRtMWxe1cec3Pu1HAcNW1YGtF82gRBh7lXRDOjAvCwPI1q614+0dXiYX3OfRG4Upe+zNwkyJK5197zeFREUYx77GHih5q5QvDUe3zIjSl2+8JHliVTXnMsmYQyx8ioDjL7233ReizsczedmF6y78hvWjqMKSh1MQwJGE+4yOwqAWUfHDYPIMD+dkguputOIjok1+BsGYXSimcxiJ2OCdH3Y1NrljL5CN0rG7jmRt18kJwCShHJgpBInXplM/+UN0Ms8Wr4Obq4ScPlmqZDCq4Et6UiCtyu/C69WaLWCEuWX7H4j6Zho9J9WHgl6QF63k99cqfGBZWEwdthEnrTxAwxH4T7xqJ5Uo5Ig15y3fq8hA4tf7Utm5o+5LbqN7G3W7zZvf/SADMxDFxvEjKI+8oiun76ikrryi8GSf/fLfPV97UjTk/x8m8y+SbGPh3Elg8BJT507GwiBe+62fShdcWzDxgE/GzhXG6QFjmPhfDzLKOYbSLp7JaoCSmehHGXU9dO+eX4E09HYPX+7le5Hz9IzofUN1MNG0uCmKH2aNHmJt/91xQn4vYnnuverZfUXCJUUg5LPaLGIIvpN5eAorDA2U487IPqcccgHu9oLX7/Pv2cdTbLqRzIdOMKPZ7UFsMLEO9ulAz06mJYTMzuIi/tfgFlGgXW1jMaQtTZZCxT36BCrnaWJQFYnYwrXaeiWuwiw+xdcXNtrKAUtZd1SQWieXziUnKIG/x7BHrWRfGLJ452i6mHH8bsvuRNQ+bi3DefJyCWh3yt8wiLORn5EQ5CfiO2t5r8JTyCRIyq5B+WKa9KAUw5V8xMtz5Eb/t5xcLaZIAU8uiSv9mbiAt4smLRSMBNwHRE0sV5HXP1HxOiAWUyKtQeEebxxWhsqR3QOER6T83hbXcXAJJ3cj2ljccWshiQwQUaVOgwTxChQfJE1Jvx6LY4V3kxQKKr89F81zq0WJCoDIKLYeyuB4WzgyRP1OnDccGV58q+EjlybxhRQ9dTz2GCkhmAcVdp952oQoohnE4zl+dytC0qqnjh0ozrOO3Oz2pxS+gaDediAsU3SXPOvnVsnOQdWopnKAWD5TsUDv5UNii8bawgGK7aUYJayhOmDeVxeCyp4V35NKEvEugfkfs8Wm92OMlTcNDaliZDGbxN4+rrnnQU0NNbMa1+pyYz8D82QQUwXMhcT0Wb5MyfEdB5BaGLO1UELlMnlJhAooatqJ4jFjbi2IiGT213C6jUvuRxgk/P6NnmNRmbW3AXt78MOy4aFygdfokz/Ir86dlbJYFFN3137m7XVJAyevEtHPPClswAiYvzGQ8FQQ3T13XXUBJ5wNvSG+9qAUIDzbPypHc1o3mp/Sw12U2L0iTB4p8Q6b0nYh7fqOPUlgTo4ByaGLDWddGZbsJKFHpFDvh1r3Yi0N5iJm/HkXOtXqg2Ou0lGe8cT1lOpdS94IOFYHq1YWamQ4FlGbSlr/VgQKKsHOU7zQ5Fsrpn9xu/4b3LZ09etKYlsVTIqzjWwY2IT6xq5Fxcq4QHkVAyUIWxIWdf4Fs8zoQF6jZxCezCHF7tSnn4unuWg3XU0AR1PPcSHIZaSFGty9/IQJKyHfqIaB4Qs1CPD7iy7tz461Me6kuoIgGNsRrDgP4uQUn0fjJhBChzXvLa3p/4SYbfpkEFo6Af7GWnw2QhxPIhr/azw89Yy5NNIbvxFEcyEVb93lWpW2LhYO4qL9sFE8ye81R1/F1usK/sgJK4Y2UJCKdo9Zs8STKgMX2yPtHv+WMINVDVxQ7fPanLSxKsQ3y64tF4DZG3nJk9ZbNk77bkdpRQFG7rFiGgHqUXq+PgCIJkr52sTrNgHU95d887ilRhrYc4EIZtmXhWjvTi1pASSaCGWyJDrHK66HkIBC/V3LgtLmZpXkwLZqk3xwdwnaVsWnS9rqd1rprprbpYAHFzFEOofF7oOhdSg9hyDmp8ZKG/mjzQDHHwYoDuuNUecsBZtnntbAV1VPHmW9fGJPFCJLqyRLCY/BAcXJQedYjhMckutnOAAkIuXG3F+WvAenp/Tdtf7uGMH1EbBP+evKGcqnjT/dp/WBsr1BTcvxq7TmLuSMBNwHv/GlaOPhD75x9NWQudSzo5ENHWcHNJmAK27HmoVkeKM0M25EK67PB/IvWyLNAEjsCN3Sy22F0Oyk6sL3waMmz62TkK0dh29vDdkQw7TaPGsov1YO/HsuID7odbQ5hlsZRb7sownOyc/LkflnfMjR73KnL90IY1uVDTEQlUFlAefjhh9Hf34+NGzd66Z46dQpnzpzB3Xff7X22Xg+onVo7A0X5kHn3IOTchSwh/6IpC43IF6baAkh3QfN6UqhpGBbgslBRy1kLllopKaCI5zPkHin5Yay+Sc/AVzKY1UkuLacU1yqnYapzUzuR+HkHLQNf4Z3e16KrL6+Pr6XWDiLNPVLs4RfV86d7QtXEQWsS7vpJzvwQDsdVxEavuKiKmVo7Lzw0kp08X3tRC6DWW+HFYTpENt/Diss1gSIULUnXV0/6VYzudjMQhx+IoXxqeT3v80q7ek0tTKdlCfjnT3U+lefGLORHDdsYhtmIt+/ay4gMc1GAwN+ymBdJxry2lVrOZggoXlG8sfB9/cMX+jH13GHMrJc9uLz2pzFUKutzMxj95gw2fHIAub9PACNfObR+78TabgJKauPl59rptoGvHk3jV5lNXHP4mzyOutuFfz1VzzI0tlc1LnVv32rcpzs65coCyqVLl3D06FGcP3/eC3LNmjXYuXMnVq5c6X22ng/ILpLuMwHs4TV6THQumQjX1hUhKnoJ9Gtwi+tv9fhW9fwExb3QtMsmnZ2guIImyzn5elThBplKvIMFlOgrSrmiPMS3JGWLQp+Aoh4YFaUp1qlpklPKrVwRbHO51epS5OUVUAy8hXyqQoHeRpOTy13eH5Xzl7eXpG1F4SemnVDnd4wNJ6TtxkE38T+x7fsFlEyUKMSKRICayNPbds9+dI8dgHrSfPGE71wQub3YrzHWjTnTAsvFz7yrrfKT+7KanlZew9k18vXalXo7XyaBNiDgGYO00AyD+74ynzrPoAjxQDHNwTyjaIHbkj7WFhmyhHQ0QUBRw3pESM0ay+U86CzUeajoHxFT02GvAfanrc9FvyvXF4cyspYj36gyNEGjbdx+AorpDJSD0S1Kwj97PapcavHez8Ros72XfMHeLkLXU/UqwwIPRhU+H9C3KqTOV80EKgsoBLtwBKaeGwW2iuFJC5cXfpkESIAESIAESIAESIAESIAESIAEFjMBCihtW7tTuktj25aFGScBEiABEiABEiABEiABEiABEiCB1iZAAaW168eeu6vjGH2tF4PqPentWh7mmwRIgARIgARIgARIgARIgARIgARamAAFlBauHGaNBEiABEiABEiABEiABEiABEiABEigNQhQQGmNemAuSIAESIAESIAESIAESIAESIAESIAEWpgABZQWrhxmjQRIgARIgARIgARIgARIgARIgARIoDUIUEBpjXpgLkiABEiABEiABEiABEiABEiABEiABFqYAAWUFq4cZo0ESIAESIAESIAESIAESIAESIAESKA1CFBAaY16YC5IgARIgARIgARIgARIgARIgARIgARamECQgDI3N9fCRWDWSIAESIAESIAESIAESIAESIAESIAEXASWLl1KQBUJUECpCJCvkwAJkAAJkAAJkAAJkAAJkAAJkECrE6CAUr2GKKBUZ8gUSIAESIAESIAESIAESIAESIAESKClCVBAqV49FFCqM2QKJEACJEACJEACJEACJEACJEACJNDSBCigVK8eCijVGTIFEiABEiABEiABEiABEiABEiABEmhpAhRQqlcPBZTqDJkCCZAACZAACZAACZAACZAACZAACbQ0AQoo1auHAkp1hkyBBEiABEiABEiABEiABEiABEiABFqaAAWU6tVTWUB5/fXXcfz4cZw/f96bmzVr1mD79u249tprvc/yARIgARIgARIgARIgARIgARIgARIggfoQoIBSnWNlAeWxxx5Df38/Nm7c6M3NqVOncObMGdx5553eZ/kACZAACZAACZAACZAACZAACZAACZBAfQhQQKnOsbKA8vnPfx4PPvhgcE7uvfdeRO+00r8L378fjzxX5OjDf/EAbn5X8X/17/Fftu7BAx9abS2G/M6HseeBm5E8PYufDH8Jj0+YXl2HO/btwvuXKX+7+hMcOfgK1pn+ZslB/H0oeYzTeRyvZO/03YH7ht6Prpoqo4Zy1PSd1n5p9ucXgHetrpGhqWwX8ML9jwBKGyxH4QIu/Hw1Vmdt+Ocv4P6vPYt1n7gPu26IansWF34OrH5XWM3Pnj2CL72yrkJbKZf7VnjaVub492+/AnmM8NeZnp5SR61Q6AXJQydx6KSyLkhj4kdJgATqTCCeu355k2Lvmu2/wsZIMxHZnP8IfDS2M5V3TPanYqNq6UXWy9kjeBIfTWyZAJvWbosnefTZ/yLO6NkXr8nsqDqDbkhyAcxT+zD7vLr+CS2/uZ1AqyNTnWbfsPHN7K7kOXWdFNIWlWc867eGVEVDEw2oZ+X7FFCqV0jHCyjx4HlJEBLSAfm6fAGbNMxX1oUPmklnvy4XTbRvaPWWNv6VJlEm6xgWccXUBrIBURwktHKlE4dY9lLtyc5FLX+pZNvo4cYIC/7FuBuR+r5aTzW2ZwookallEbfK1lnZ59uoU5TKaidx6KSylmoEfJgESKBFCeQLV23BGTaeiWKHbAcbbN7Ubs0X8AabNdmAfBL44114P5INwcJW121any3ut/+LismEFpcA0FrVmDJGsb7RbFaVcVwHF40bua7yW9tJUJ3KQpbKN/lusQmtry98bVFta+Vt4NaqVz033r5lKAAFlOq12uECirnjyd4bvs6pVoKpc7rTcAkOyYAHrJtAoAdK9K0XcbHvFbwiCDLGxX4Nni1FaV2DUFlm1RvyQqTQHgJKSPt002tMOReixsK/Wa7MZdt72efD891eT3YSh04qa3u1QuaWBEjAbCc8PrEO6xRbMn4yyHZUxQ7Fi1pKw7yJqHlSCx4tMHnGSmmaxlzxtxD7Pyps8tyzSFigxGbqgrYrYx0lnK/clHjZm+wc3XvdVf5ig1dvJ4F16uJrFNGUevO1xfjvV3BTHgUAIBJ2Xly+OLyqTeX3MQFAAaV67+xwAcUMUBpAAhqinEpJAcU4QKQpxuotsGffcrwYFMJTfPumX35JD+FRi1u6bGICJQQU1c0ySkbZ0ZDcKPvuwB0rH8fjYgiS4mYYJVEo1emA+ok7cPHbWYhS4rHz7qkk5CL+p7qMqvnSPHZewbq/WIdXvlaEPWW7I1aXQleaxuaWTU7JH9d94g5c9+3H5RAepez2HRA5rYxx0Z6Xy+FjKY8rhnAvsQ9YJ9k87E31jlLyATGEzQRBdcFU0gupp09ch8e//WyaePI9iKF5HpdNuT4/jDs+cRGPS143ah7FMpnaH6Qwn4LhcvxLbIyl/4R8ya7EAR5nTeASGxpfy3Pr7reKa23WhvbgkSJEMu+D5raqfU/q5+bxWq47cVyInnfVW7Jj+eI1SZ+LShn173ef03+LQzod/TCr3z3rXsEj2XiTt3tLWTX38YA6rz7nMwUSIAEScBMQFpgm+yAZCyGEppuSi8a9n+Hd0cLV+Ly4mA8UmKN0zr3bHj4v2rSxh4oe+u4Lw1EFhCI0JbGfynijL2gzs9SRWP4QAcVZfmc7CatTb/q+dhbUFpWaqOWdBa1Mx8e9fcv8LgWU6hVKAUVjmHT6i9l5EYaFu+/8E9WjxOVhYg/vEQafd4SdgSIOhsZJTylrtVAbu4Aiu9wZBlHFrc/M65VisWYQepJ3kLoaZguUYlGruxua6lV0VVTU8mxxKoguxnyKi2zVXTFT1q2Ld7NrYXQ+jizUFOFg2W5I3j4t7Vc8Q0U2CPR6M52XYxdQLG6heV2EpV9k25ZeWmYfU62eigWz2xVYAKe6rWZ9Xlnsi8zltqC3v8TALNqXbKiofcLH1DDQa662vvZbK5dnBSFI7ENIxDjVPThvB0VseRFTrfRBNSTK2891DvI4UMRbJ27dab1oIpU6TsjCRTJ2yL/Z3IazNpGJOOI5QzGf3AvQUudi2KbDfbr6VM8USIAESKA8AZN9oIrWUaraxo4gdpg9OgVboednqdhxE64cLDYYTOEcP+uVzygUSySN0w4BQTsfME9EnaOk1NtLQHF4oOTzkrqB69rQTTcjbAKS0VsoFrDcdaragmL6ebu56Qq+lG/kmObm/GTHODl3mJWrjsv3j4V+w9u34nMP9X8UUKrXHAUUiWHIQsbslqZWhTTBWA9rtSu0pb1glMHSNOlJedQWpmUbk7qzK77v8zjwuVEGMDa4akqigjZ5ygt74y6Etnshx9eqbqvqwGVk7lK6TX+TJjDZ3TIn7FTP9TZVVwHFMSknE98VWYD0NSuPF5SXqWHC1ycU106IWQiUhE2ju6f4XlJm9eBfuwgV4oLq8vDKPCeUc5k87bccl1QAUQ+izurT2w66ksP5lDOWSodHOtuHm5F5l1Rmb82jlG9/P1yunHsVYXKKZia34swjxcbc15f4dxIgARKoMwHrBotwLoVpYyd6LxM7vIu8WECJPH0F2zGd25Effi94tJjKqNq0pQUU3f6XP+OZb+rMvXpyhvJkm0OG8xETCcLlBem3SSRhKveQddWpW6DK11FCftVNE3nDNkrPJpCIaxbfGqU6/Wal4O1bFFAaVhUUUHK0WecK6FjOnULD4t8mVtgWwurv3lCbkrv+aX6qHYZVdjLRBZd4Z9riXWMWgNTQkGywt3m5iC6mYn7T3XPXTUgm90+lHuSBy8YjytuLWG64Qck88OnikhBAIQwEtnbaYAHF0mYLN8zVycJRC2OwjGFOMSiAqaGeygkFZnFFTCOOtc7LI5cj6UORgKLXsZZG7q2kfDOAqcmQc97kVZlLLeJEKhqkNzb4PJt8h/IW7d5m1LldhM39Sxaf/HksDDJXP4wFFOWgZaeAYvJszCp50d0Q0DD7hQmTAAk0mIB3My79vuylF80f6WGvy8xnbWThlfHGS+6BIt9CKaUZ2V/5jT5KoU02bSkBJcT+L2vzNrhigpJX7O6texCH1KYivc2z8lnjHFSLgKKHUOnfzAqip+8SBwrvTh2E/Rvps4vI25MCSlBHaMhDFFBirCGDp8DfJWiUGLRtE1MWfmKqcaPoYTpjJH9ZWWjXRTwpmPnjQQXRIx+U/eFJugdOcg5JXn6DB4rkAeD0QAnwkjDVcS0CiqOteAWUWFxSvGC8w8DCCCh+wcsi+NQioHjinOstoMThcM7bqswiWVUBxW64Brig2sJhpEV+ec+cvPkFjHN+ccLkiePq52rjr0VA0T3RVHdusyuyux+a+rJLQPEaeN5+zgdIgARIoPEEQgUUyeNPFTuM84Xg2WcLUxfei0Tq/Ppisdg2m9Zie+nex6H2fzsKKGr78HvO2s+3qY+AUiZ91yaIPQwrO6/MdUbPYqhLUQxSy2rxmhWaA0N4qo+dFFAy8USI5RexekMI1DoIWFgkr5TowF4PFL0h2PMtnmlQpQEF5t8bpmJaBMlePMZBVFKQa/RAMV4bnTIpLaBYQh4qhfAELJS1KqyHgOLgHxC6YWiNlut//af5e/tfg4QCMbQj8UARz6EJW8g3LoTH4OWmZqkylzqF8CjhKK4QHn8/dxmDhjhfY98zhPA48xh9098Pywoo6hk5VUZivksCJEACjSKgz8Fm20/dMJDEDq89ZV7wFWm+Gz8TPFrystq8u+MHTLal+ls6l1rsf5lpoM3bqIoona6h/L6Nx+gbVpu1pICSrnGyG3+y7NtEEeOayBjqqnuTqxu50jcc4p1/A7g09Oa/4O1b5ixRQKleVZUFlMceewz9/f3YuHGjNzenTp3CmTNncOedd3qfbdYDphh46duaq5fPmDYsboyDvHv3VMpDPQQUw1kR1RgHTiYWftmNF/lVasICNQ8BST1WtN3a3OOm1hCervxGjeKAy9TNNMtHyKCkDsxaPafeN5UPkc0Oy01qzN1m9XpRDSD1/wlf4RtZeIHIP/dc0A0O+X1D/wjwMpHcMUX2v0pugVEPIs1dTOsgFGiL2az86o0xhrhh6bBSMX5bafey0aDWkY+poacaxhTN3Vm5gaCcZ05mSIkHLYuiSnqjk+8QWac4IXPw93Odg+7Joe+wie7Iary030sm+abWR5R+aLpSs2ydhwg11cZsvk0CJEAC5QiYxkjbWJ3Mh9E8cQRXbpTDcWS7xWYnCzvp0hkoV/DC8BX8h6H3I5fKA2xaNZ+q7eS1/yVUgTZvObwNfdrHvKEhPCYxRjvXRiy+ma/PXvW1xfwaau0cFdemWEOrpe6J++rZ9EEKKNWrobKA8vrrr+P48eM4f/68Nzdr1qzB9u3bce2113qfbcoDrtAX8eBXJV7ddDK47E6WuQRmpTDE8JcRRUzPOhel+u6xKyxIFBHCuYdPJrkgkib+4b+4D8tfFG+oKG7siB8xXGMs5z/imZzsnRwcazjE0xnCk07BSr1CO8BMid/U6qEIT1JvfMnPBPeeZyC3FdM1xio/7TpmpdLy523XFOfl1m8tipMyxckq5zvo9SEYS1q/8l3P6ukvanqm66aFM2ZKCwX5RF9cg6xfY6yevyNeU5yKoYZrtN+/TFiACwzVOopapJOpqWOWbL/VuXiuH7dcY/zAh1bnuTcbQ6/kV4zH4VLS9dhiPzefJq/2D3l8VtuWHEoWKqAUIopw2r96Q5fzDJRMhCnK2qVdsey7PSB8dOaTJEACJFAPArYQHt2uy27HiebD9PpigwCRn91lulzBZmtHvyvXF4fatPJz+oGm8v0taYaNFz+E27z14F6fNJT5z2CPuudPv8CRPWEN9fKsn4ov2Pn6bCN7W8xzF3tBF+eYBZx1WZ8KaFIqSj1bLy4pskMBpXrVVBZQqmeBKdRK4ML3XwA+dDOK5UmtKbXee3qcauvlkTkiARIgARIgARIgARIgARIggXYhQAGlek1RQKnOcIFSuKC7NC5QTqp91hbyIYcOVPsG3yYBEiABEiABEiABEiABEiCBziZAAaV6/VNAqc5wYVK4+hO8MPVu3Gy543thMlXjV0uHfNT4Hb5GAiRAAiRAAiRAAiRAAiRAAh1KgAJK9YqngFKdIVMgARIgARIgARIgARIgARIgARIggZYmQAGlevVQQKnOkCmQAAmQAAmQAAmQAAmQAAmQAAmQQEsToIBSvXoooFRnyBRIgARIgARIgARIgARIgARIgARIoKUJUECpXj0UUKozZAokQAIkQAIkQAIkQAIkQAIkQAIk0NIEKKBUrx4KKNUZMgUSIAESIAESIAESIAESIAESIAESaGkCFFCqVw8FlOoMmQIJkAAJkAAJkAAJkAAJkAAJkAAJtDQBCijVqydIQKn+GaZAAiRAAiRAAiRAAiRAAiRAAiRAAiRAAu1LgAJK+9Ydc04CJEACJEACJEACJEACJEACJEACJNAkAhRQmgSanyEBEiABEiABEiABEiABEiABEiABEmhfAhRQ2rfumHMSIAESIAESIAESIAESIAESIAESIIEmEaCA0iTQ/AwJkAAJkAAJkAAJkAAJkAAJkAAJkED7EqCA0r51x5yTAAmQAAmQAAmQAAmQAAmQAAmQAAk0iQAFlCaB5mdIgARIgARIgARIgARIgARIgARIgATal0BlAeXSpUs4evQozp8/76WwZs0a7Ny5EytXrvQ+ywdIgARIgARIgARIgARIgARIgARIgARIoFUIVBZQHn74YfT392Pjxo3eMp06dQpnzpzB3Xff7X2WD5AACZAACZAACZAACZAACZAACZAACZBAqxCoLKDce++9ePDBB4PLU/b54IRb7MGp5/bh0DNppm4Ywv5PDqBLyOPsmcM4cGQi/6Vv137s7heeuDCKfQ+NKKXahr0HB9FjK6vyzrZ7DmJwtfjwLMa/eQDDZ+35CseopCW92Ieh+3djYFl4au365OyFKWB1j1S31coyhdF9hwCt7sqkOoWpCz3oyeo+bRdFG5vF1AWgZ7XYIu3px2114nqtDZfJUbs9aytz1m/lvuWvMz09pY7aDVDd8ttJHDqprHVrIEyIBEhgQQlE89sJdFtsusjWPfFOxX6N8xu9dw69mc3qtU+TeTS3em/di4NbVWtXTFN5Hgb7+Oo4Dj8wjMzS1uxs5e8w2Oo5+vjZGWxx2eALWk/qxwPsfW+dZGla2oDKL35csf+tdVB+DRHbUb/YorcLXz0jgEVL1V3ZzCz28pXl0ZznKaA0gHMsnlwqRJP4/ygmg2QRtkoQQ5KJYFoQUUovWtMBZFW28I4HxmlJyJDzlXa4laZJKgRK8v7LffrEqZcvJL32e6Z0HQUV0b8Ydyejvq/Wk73ebOk2ppxBMBbsIXOZbXVTts7KPr9gGBr84U7i0EllbXCzYfIkQAJNIpCJFOZNsWyjUBMmotxFNui/9iaLXZ99mv4duQ2s28RxgfM0YbaZXXa1mgf1/5Hko9jusngSCTGeTcwm1Yr/M6l9j2Idotk0vjrJP+JoA/E6A/aN3VSgyTecDLa1k4MAACAASURBVMzlstjXJfmmsyqsBXyjvmsfP/1mP7HYy9dsnqHfo4ASSir4OYNSKynX5gWsOripoovv86bnpd/iPLyM68VdBNNvvg/lf3ctxDtjsdAYYaEqO9/7FFBCmni5uvUxV79Y9vmQHLfjM53EoZPK2o5tkXkmARKQCGTeCTf0oe8sZNsx9i6JvEX60HfDBGDYSIvsz3PvTbygffapSbgwzcF5mjAt3OUx1vS++BtMnrUGmzhbuPfd0IeJs+LGZwu3F6Ntn9h+M5uTOrHxFTd7Y8Eq8oQ3tgFzGgUVsxjiWtuYN18z74qkrU1Im74B36j72qfF6n2xl6/FcIvZoYDSjMoJECrkwazsItfyfDT4jXUnoRdGpVgeUMuhKCGgmNz8FBVZDXkaWjmMYcFrJx/IhUwWux7pxLlrCNNHMnfNZMek9zUhVEp1z1TzJeYpq7N7rsfLDxUuoJmSLodgCbszrjSNgGU31L5dQ1h1ZFgO4VHcLI27PXHaZhfYYsLqNoZwzSgeUnFKwm/WiTYLUVNdNtV8eHdtVFdOtwsoTPW0axWGj2TOv8kuEcQwOqM7sDDVSyF12zC0axrDUtiSmkdxJ8rU/gAxzKdg2I3TFjdlqQ9oTA2NJ6T9VuSi9TtXv1XynLWhvThkCGe0uGsbQhft7T1h4g6HdNVb0s5PvDPpc1Hrieqs91/13+JQSEc/zOp3b9/LOJSHZmZtxO6aXrrOyw3SfJoESIAEaiAg2IbL9M23IpQisSl0T+To/aPAR6NQbp992otzFm9mOeNimqYiyQKKcaHuC8PRbHVhQ/Sqx9uiBsoNe8XiGSKGW/kFFHcbUO1EvSwlNw1s3inCOka3VQO+Ufe1T8NqrbaEF3v5aqPSlLcooDQcc0iojPqMYnDHeXS5DloGEaFjdRvPsSgr1Iiw7O8miwJ58SCd6aG43Kmqs+aqZ90VQBqilPEqGOmupYpLqBbipNRBtjgVRBdjPsVFtupKmAkJ1sW7Wu/FYk8WatzhXnIT1tuCbEjo9ebbHTKJe8Oqa+iRrC7C0heki0TU0dJLy+xjqtWTzlBzH1b7vNoW8l2XzP1VdyeW24Le/pLFdhFCJzNU68jibpszNQxSpdtvrVxGBCFI5ABLvWXtIBXhnhGFJJWjwsHbz3UOST0U35TrOq0Xof/JY1OWR1mwS56Rf/OFXea7lLkLunlML8ZBw7xgCLts+PTED5AACZCAi4BzA9BiB0bvPAnsjM/+89mnvTgXn/u2H91jwhl9qt0kpembEx35Uj2xhaSc4ee+cJVWakUOD5ThzIMjIKQpL5IrvexMxfhhdTMx8nrfgpkHirNtbBsi1vApgatmq+b5sn/D7E1cZe3TShVt8wJaPOVrLdpybiigNLB2it1F96GqqlGfLQKKeNBsl9XmPuiboAbRKAElP5BW4uiLExXza8p7gOgkDej6AjdZwIqxmfKAIirxxkkCyeFj+Zky0UPKJBIUduWadE1/kyY1i4eQcyJvsIDimEiTXagZLTbZ2cU83lnGXSSx/IZdC33CdO1SmCcaaTIXPbnywojvJWVWD/61e/H4hQOkh56ZzhiKslBL+y3Hxex2HWJQZXk2GURyfQbsHtVivGeZNPYTwy6lcF5VxlY8wyqri8z1OWegCtRS/L1q2JjqXD+Q0OXe3MCpikmTAAmQgJlADWNwNNccxc70YgSffZoIKFE4UHH5gC5+y2kqWU3tgMJmrkFA0TZrlG+0k4CSHZoqbEzlHpSaB6/stW28/MHYBvQ6kjaOUhtaOjdGq6eMcYAtoHhGx2/mXrjCmkP5BgWUsMsiOPyVJ0ABpTyz8m/YXNOyAUHZ7TR/wCAS5A/6JqjGCSi2BZ5eBtWVPt2ZNriH5osYMYQnTlD1zMkmXEP5nQJKunsuKedZjtM048HffWZMWNhVlDfzCfbmgV0Xl9S7mJKc2kSqBgsoFiOicOntUUIqQm6Osh1CZlPRBaaGeionFJj7jphGHCst3Jgltu1kNyUSUPQ61tLIvZWUbwYwlfuT3peKv9vbbzkunh2MgDz7PJuy/qzfOGXr5+qo4ja6zP1LFp/8eTSNO2I+kvZtEqidXkeGUKU8VU+4WfkJiG+QAAmQQI0EahBQ8rNK4psAffZp5oGi3BqpeOTJaQplyRbR0rhZUkBJx2NnuGhbCSgRH8VOuHUv4nDa1K62eVWOmOYfz0ZXURvC5uf6Gd2GzkNulc3gQLZ2DxT51k+xbPXfPK6xHzXotcUuEDUIW12SpYBSF4z+RKyGepB4UgyGZsHCMlmIO+d1j5MLdRETFkP5wCxMqCECinDWQz7BGTxQ9DAhmwdKgJeEacJweqCUnLCziUS7Hlhlo3jBeJvawggo5p1zcSFsEVKcE2cA0yYIKHHcreKlIFeDWSSrKqDYvRFcYmqaM1s4jNTeynvm5OW21JuYZ784YfLKSHbDzP28HgKK7okmHZrn2OWSvNGUrJiMGJeA4nQV9/ZxPkACJEACTSJQWkCJxnXh+mKbN2VunybngmlCumbjiWmK89wwJgyL/uAzUELEk+hzgYv8JtVKDZ/xe81ayxgsoAieqxYBxfSNUM/LUAFF+kbd1z41oG/kK4u9fI1kVzFtCigVAWqvWwYateNrYTtiQgGu59pSwnMQqBp+Er9fYlDUMQUKKN4wFdMiTg7hMSqs0u5EjR4oriucSwsolpCHSiE8AQtlrWLqIaA4+HtDeEzugo6Fel1CeGRPoXp4WojhJ4kHiuv0fXP5GhfCUzbELWkk5bjUKYRH8SJzhfD4+7na2GvxkpHryi/yRN/098OyAop6Rk69pyGmRwIkQAJ1IVBWQIlsnuz64jQDvnHWGJIq2k6GNE2h7mJ5/WNycTC4eOC7lVlbCSgGm8S36egSiQLs4dTKEA4VTjy91dBXvV4C1xKmzY1UnHN+IzjvdektzU9ksZev+USDv1hZQHn44YfR39+PjRs3ej966tQpnDlzBnfffbf32fZ9IF3caLGHyoGSAQuy6fxAQsf99BkoNUxIcX+MlwHSTnrAIsxZCYGDnpaPwivBdlBqdiBjdtuKtlube6TUGsLTld+ood2UktVLyKCkTqhaDG1a1sqHyAqHZGr16F9UGsU7YWGb8BW+kYUXpPk2hSrZD5E1LDYDvEzyg81UYS8++V4/yDR3M63saZEZUUX/LK7ukw+RlVxbpf6WtWnBy0Zp9+5wL33M0OpErWatrSnnJDWCi2TApDc6WQ8T9l9dqZ7z4u/nBhlXE7f0XTax3lTh2mfYZ1801YcmsineZGXrPESoad95kTknARJoSwIlBZRo3DvdvTu+Kjf/57NPtW/ItpOepl/U1sZTNQ+O0HpjPbWVgOK396uH8OhrCC1NlVnKXDzf0R7Kq9eC0VMl4Bv1Xfu0Xi9e7OVrPeJJjioLKJcuXcLRo0dx/vx5bxnXrFmDnTt3YuXKld5n2/sB9YwCw+FYxgLqV6Pm51+oV/CaBvNs4ZumravqSr7UNEtBDxRQDNeMbstOWxc8QJKFTZqBG4agXmMs/T0+bCw5dTsRmQyHeGp8DPlVeEnnioQIKMKZLDlrIdwoLo33PAO5TkzXGOeCUlY/nnrLn0+f065+y8ut31qU5VmLlVUWh3p9CDGoKgPvlbyu/iIeFJYCMF1jfH/x/bKeFnGqUlswXWOsnsuh3y4DwzXa2YFsap7UOor8dpxMTX2zZPutzkVvz648h4gTxrYqXY8t9nPzYWhq/5Dj2NW2JYeSheRRFlGiAKNinIqviLeE4/nrXD/Lxndlc6khmg+TAAmQQFUCpQSUaEzLri9WPuyzT622k56mZhMJn5LGUCVN8W/y3CXn1eiR0mYCiukMlINbe6SCuudO4VFrG3DPr7ptJYTnZsmX8IS3hvoobUufR+u59qnaoRrx/mIvXyOYVU+zsoBSPQtMoVYCU8+NAlsHIQ+JtabWWu8ZXTpbK4vMDQmQAAmQAAmQAAmQAAmQAAmQQAcRoIDStpU9hdFvzmBDugPatsUwnS9gCD9q3/Ix5yRAAiRAAiRAAiRAAiRAAiRAAouBAAWUdq3Fq+MYfa0Xg/2L4I7v0iEf7VppzDcJkAAJkAAJkAAJkAAJkAAJkEC7EqCA0q41x3yTAAmQAAmQAAmQAAmQAAmQAAmQAAk0jQAFlKah5odIgARIgARIgARIgARIgARIgARIgATalQAFlHatOeabBEiABEiABEiABEiABEiABEiABEigaQQooDQNNT9EAiRAAiRAAiRAAiRAAiRAAiRAAiTQrgQooLRrzTHfJEACJEACJEACJEACJEACJEACJEACTSNAAaVpqPkhEiABEiABEiABEiABEiABEiABEiCBdiUQJKDMzc21a/mYbxIgARIgARIgARIgARIgARIgARLoeAJLly7teAZVAVBAqUqQ75MACZAACZAACZAACZAACZAACZBAixOggFK9giigVGfIFEiABEiABEiABEiABEiABEiABEigpQlQQKlePRRQqjNkCiRAAiRAAiRAAiRAAiRAAiRAAiTQ0gQooFSvHgoo1RkyBRIgARIgARIgARIgARIgARIgARJoaQIUUKpXDwWU6gyZAgmQAAmQAAmQAAmQAAmQAAmQAAm0NAEKKNWrhwJKdYZMgQRIgARIgARIgARIgARIgARIgARamgAFlOrVU1lAef3113H8+HGcP3/em5s1a9Zg+/btuPbaa73P8gESIAESIAESIAESIAESIAESIAESIIH6EKCAUp1jZQHlscceQ39/PzZu3OjNzalTp3DmzBnceeed3mf5AAmQAAmQAAmQAAmQAAmQAAmQAAmQQH0IUECpzrGygPL5z38eDz74YHBO7r33XkTvtNO/2bNH8KVvv5Jned0n7sOuG7qcRbjw/fvxyHPZIx/Gngduxmrxjas/wZGDjyNL1ZVmlNaL1/i/iZ+/gPu/9mz+lQ//xQO4+V3Jf9UyiFkJKY9e2Fn8ZPhLeHxC/4uvLAWX6F0DmzzJC3jh/kdQlAioLa+1tza5Hg3p9N2B+4beDyhtRH0yqwtrPaTpuFqVqw5jkml9x3nGHjzwIanFOSDM4sLPgdXvcrfpKIGMR+l6iNv7K1i3bxfev6z2+uCbJEACJEACJEACjSXgtWEle3Md7jDN7dG8/4/AR4fejy4oNqNk8+i2XlE62UaM7KAn8dHEBlfsaBjsKF85VBtPtJtVwsG2eGOrJjB1F+80CceaQf5IVD8vYrlaxyr/+KWsLQTWaYm1UGwD//Im3bb1lkNhsbWMfRyIe0EfC6hrJX8UUKpXGAUUD8Nk0XqdIIAkg8JFh4iivhMP0JeShXayRFXSSAeQ6wTBI8tW8IJVTSMeUC6aJ7U0cb1sZRpU0mFfWacKO+mgqQ1Q6e/qBJcOfOqklYkF8u+2tMvku8KzDhEgzu8r64Q6Nn/H9lxSzy4xKRXBAr5RTkCx1aMh/3FdAXv2LceLFEMqNCS+SgIkQAIkQAKtScBrw6r2ZWYbKBuFotgh28Hpgm+layFrsrWj954E/ngX3o9kE1K0m1Vb21cOzTavhy3eElWa8kWx7tBsz+A1QyaEGEQyS73bEah1Gr4WyjcQ1bWFtxxqWyth87ZEXfozUb5vARRQ/Fx9T1BAcRIydzT3Ytn0TjJIIBVITO/rvxWD1rq+VwBNqJAzbkrTuZB2TBS+RpP83TEIGdJ25kWdjF15q5zvsNIZn2qggJLxfNxhUISKNI0SUGavzqJrWealEu61UoE4XyUBEiABEiABEmgaAdleTT4r/6Z7YiT24JWbCq/nxKYRxQ7FA9XjlapvPCLxOEk9WmKvX3VDSUrTVw7T31MvW8mDt5wt3rRqcn3IyFauo6A1Q+bZ0bcO6yageRCH2qRZVo0Cl1KHepqZd8U6RGuhVxQb2WTvSr/FLK7gJlHci8r14nLvhmdL1KUvE6a6DvD4poDiA+v/OwUUPyPtiaoCinGBq3TywlVtucXTo4qAEqL++8C4VVx9AHOFb8hplR2UtZyqboWiYl3jYBN/o6ECCpCEYEEP90oLGMpFa19WHia3v+X4l8hV8xPX4fFvR8FThVeM7Ooq70Zkeduz7hU8koe7CR41Gjs1BEzZ3XDVoa9p8u8kQAIkQAIkQALlCVjsHHf4im3j8Gd4d7RwNdo2JtElza7Ngzr6/dy77eHJYt5jDxXd7vSF4aj2U1lbvDzwBrxhsSXFsvsFFKF+3mFnGRwubqjTkLVQbBenYscVLTzdsg7xCSSlPWcaUEf1SrJs30q/SwGlegVQQCnN0C8+qG6D8v8tHd66OA90N1M9M1yeGgHhPX4s7nxJg3PAYCU+rw+S/tzkT2ghQUrYTysLKB7VuCYBRatrnzujKdTK4g76beQhYpl7ZXE2ivIdqWy29NJQOV8dlmgOfJQESIAESIAESCCQgGPxbVssG8PBBbHDbLvYbEi7jR0tuH/WK3q5yGWS8lFDObTwein5QFs8EHNDH3N4oORezmXWDK70pHMQLWfhZOffSN4jZddCdu+gzLtfXgfYNiP9xzA0tG7qnHi5vlV8nAJK9YqggFKSYchZFVGSebxe9B/p3I+yg0aJQVvatbcNZKZBqCSE+PGSAorHXU4VUIIOzTVk26hoixNpIwUU4aBhKWtC/TtFkBABJeAbIgPjbotBzCjOsjFMLo7JM3vPZEBJZQ3YGcqYeeuwlubKd0iABEiABEiABNwEyggPwuGd6sHyothRapFntYMi2yT1aDGVQN14KVMOwaZ9XDg3RJFngrzBW6N56ZtU+SUTmkd2dpmFfc1g9r42nElo25wNsCFzbg47WLcNzWFYZm9u0evZfd5ga9RhWC5K9S0hSQooYXxdT1FAKcEwEU8cg4w4CItKqzSwN0ZA0Rew7sNcNcW2BIfk0ZICiiM0JU5NiGet3QPFlifhBHGTW2dAvGBc5EaH8IQIKKUOkU3Cv0w3JRUnpavMDBOS44C47ER00yBuFVB+5QpVCqhD3uJTurfyBRIgARIgARLwEigtPBT2YHGGWzSPp+efLLMdgG+e662bTJF9lN/oo5QitbElEadUObLFtWthXWIz0wu5GQ8oYdJb92APHslvaAxfM7htX5PIpJ7lV2qR3zABRchpXbzwm1GH/m+UYksBxQ+0xBMUUAJhhYkn9nMsVK8AzRVSOQOlyFbIoF1ChQ0IpwlD4s6X5PngFSjktHyhKvYY1gBxqpUFFE/cpo9LVm9FW4P3xihdCAsXUMQ23XABxduGwlotnyIBEiABEiABErAQqOkMFMX2VcWO4HMa7HZlZGPk1xeLWTeJJ9Hfg8sRIp4UIpF+82S7tCSR7RXpYou8BLb1QQn7S/cSsddp0BkoAt7gtH1noHg2gNulRuN8BvctuVT0QKleyxRQAhiGhu3YG7McNuNdbEp5qq+AEroI92Nx5Msw2BoHyuwjmhpsEYTySVG+uk7Mqzf8wzQRhKrRDfVA8ddzaN0VDFIPFOdVgQEeKAHul942zRAef5fiEyRAAiRAAiSwoAR8t9dYbBVhIbdcFTuCQ6dttp/s0SIv+J/Fh9MbLmVsvnIUoog9bEdM0W+jLWi1SR83lF2qgxKbrjYxKsAuTLJkt+e9dqMC1GTfe39zCAztK4YJYIL7FgWUevfPygLKY489hv7+fmzcuNGbt1OnTuHMmTO48847vc+2ygPGw7GcmUvVbGsITzGgXPzEfdh1Q1eqlNtEgbBBO9QdzylklILuCrV4BM+qd7Wng+iz0nkwmXqqT4DZGTLyxGgLSxIy7j2AVE0j233whWY1NoQnRKQrL6CsTtVpma/aVuQ2YZrs9HjaJA3lEFnXdXSGc1ckN0/x73GIj5jngHov1Xb5MAmQAAmQAAmQgImA0Ua4dEd+7as6/6uHr174/hFcuXEX3i+E28Z2Rp6GwU62LdSzRfjwFfyHofejK8tweubfdUbxJHnIVw45T762EGaL+1Jp1t99vEPXDHF+HWKJaMcZ10tO7xXlzD1Pndo9VoT1k2VDVlyTlF/XNavWavuOr65NqdIDpTbW4luVBZTXX38dx48fx/nz5725WbNmDbZv345rr73W+2xrPJDd/27KjXK9q3RvvBJ7CMPiPB0oXkmTVg/gKr7oV/tXpw9nokP2rp5mPScAtYxFju1lUQ7XjV9xxJwqjKKnXWnnOVDfU8Uc6e/rcMdfrMMrX3Nds5ym7PNAsR3wKuRbraM8z6qwZGhy1neVNqRNMsJBb8mjCvP879Hv78bP7n8EpjNyEpEnb135DTy5oRIsoMRvKOez8Brj1hjzmAsSIAESIIFOJyDP97qdZrc3bYe9KnO+yeaxhZAIN/pk9SLnT64tcePNWg6Dfem2x+ppPzejdelnoDzwoWy1kHzfv2bw2b6qHWew533HBgSvhRwXYCg2ru6RpK7lFs8hsmlNyvZ0wHqCAkr1PlhZQKmeBaZQK4EL338B+NDNkIfEWlPjeyRAAiRAAiRAAiRAAiRAAiRAAouVAAWU6jVLAaU6wwVK4QJeUF0aFygn/CwJkAAJkAAJkAAJkAAJkAAJkEBrE6CAUr1+KKBUZ7gwKVz9CV6Yejdujs5Q4T8SIAESIAESIAESIAESIAESIAEScBCggFK9eVBAqc6QKZAACZAACZAACZAACZAACZAACZBASxOggFK9eiigVGfIFEiABEiABEiABEiABEiABEiABEigpQlQQKlePRRQqjNkCiRAAiRAAiRAAiRAAiRAAiRAAiTQ0gQooFSvHgoo1RkyBRIgARIgARIgARIgARIgARIgARJoaQIUUKpXDwWU6gyZAgmQAAmQAAmQAAmQAAmQAAmQAAm0NAEKKNWrhwJKdYZMgQRIgARIgARIgARIgARIgARIgARamgAFlOrVEySgVP8MUyABEiABEiABEiABEiABEiABEiABEiCB9iVAAaV96445JwESIAESIAESIAESIAESIAESIAESaBIBCihNAs3PkAAJkAAJkAAJkAAJkAAJkAAJkAAJtC8BCijtW3fMOQmQAAmQAAmQAAmQAAmQAAmQAAmQQJMIUEBpEmh+hgRIgARIgARIgARIgARIgARIgARIoH0JUEBp37pjzkmABEiABEiABEiABEiABEiABEiABJpEgAJKk0DzMyRAAiRAAiRAAiRAAiRAAiRAAiRAAu1LoLKAcunSJRw9ehTnz5/3UlizZg127tyJlStXep/lAyRAAiRAAiRAAiRAAiRAAiRAAiRAAiTQKgQqCygPP/ww+vv7sXHjRm+ZTp06hTNnzuDuu+/2PssHSIAESIAESIAESIAESIAESIAESIAESKBVCFQWUO699148+OCDweUp+3xwwq304NVxHH5gGBNSnvowdP9uDCxLf1Se6du1H7v7u4o3Loxi30MjSqm2Ye/BQfTYyiq9o3wvfmcW4988gOGzaQI3DGH/JwcgfDWY4tRz+3DoGcfjFdIOzoTtQYGtxrVs4hnTOpdn9sxhHJi4vmb+ZYthfn4WUxeAntW1tID65KC2VKYwdaEHPatre7v8W1MY3XcIuOcgBlcDrVF35UvBN0igEwlEc9WJdyrzK5I+XcywhrnVN0erady6Fwe3WmfnHH08fhzJrAPTPN2JtdS4Mku2imEeV22Zbek4X+RIaSvOepbnijwNxZ7Tv2Eov2pH1tkG8RGXuYj9Q+07YkpKP4rK8CSwM7YzA+xPb59L5t+j2JnYywGM7OVI8u2vf6ElGMcSH8mF+nsA7+B2GdX5CXSLa5i0WO7xTMlD+k5il0Nej0iYxHHRNVaHtsUAFgtVTXX57mIvX10g1T0RCih1RwogHpTgEDuSTj+diSbpJLBKmLhLL9Lib04XIo0hD/FEcSkTTdIOtzLM6HNiivP/Mq43DK6NwOtLMy4n6lCu1EDGPfvRPXYAL/epRrgvJ63896T+269MFgO1oagX4psNLRATJ4GOIJAtjmQhXZl/o62FWNRYVczZ6cIiX+hqc3RquAuL6ZB5J8lPscjUvtsRtdK8Qso2T7pYFmwD9e/Zgjy3xdJ6R77BpbcdsTRZe5MEErXtqLaaCYfBJtTy2kCMarv0f9vMRRQ7vPant89FBY7slqPAR3djAMlGpWg3q/n0lcNb/wJj81jSwEqolHRq36PYJNXWFMHtMhMpdLHXP56VtZ3UdUnAWK1x0t/xtr1KrBf+5cVevoUnbM4BBZQG1IxX/DCIG+o7IcaYOnHLu2zJQDSzOdk1Ry4GZP9Hqt7XQfhoKQGljsLA1VnMLuvKPXRmL0wBq3tq8thpQDOrmGQdOVXMSbnXy07I5VI3P70Q36xHvpkGCXQqgcLo77thAhDFb+MGh9jHzZsL0pxsTcO8SxvXgmFRbJyXO7XK6l5uw655XAcz2BJ78prHdbGeTcKB1b6L2sTYNPrOTuiLemVDx2ffGb/RNDvLxMU9B5oFFlXsUGxNqTwBfS7rQ6lHC0xevFKavnL46z9pko6xpO5ttk4JGtuKvCYwtTGtXeYe2H3oOwt5kzRkPCvZZs1CtroZXbYtGp4vma861UpjkjGVZTGVrzHU6pIqBZS6YJQT8U2OJg8VeTCrx+JWTaOBg4ils8Zl+sX1GLo0HIcNZbuAeviP7q6He/YCDxUu1qYdRN392u7qJ39TVtKjv5145xBWHRmOXbrz3SPFvVHKQ1bme67Hyw8V4Vqya67qvlh8V5u8DCFb3vCjmvNndvebqYWDsf+4XC4zD62i9sRyZlz29r2MQ7mbe7Zjq6Sb7f6aQuYkN2tPfrQyyM/37Urahh7C04tzJi8edXHlqCdzH1FdW93hf3H2pfLa210DhjsmSQItRyDpV1twcGt3oKedOD/6BVPzIlrdtFCweD1TWw7j4stQwMKisN9C2464GbUFMw8U4Z5Z2LTm6RmLLd3lQngD8l6XCrN8J7GTDF64Vo+aqB+dQ28kVhnbvthf/H0uLluUzr/2uZwMPwAAIABJREFU2kPlxLzHHir6BqG1HCk81X4vP5bUpRaqJWIZa8Sy+wUUoX6WGViGjGchz2QlNQoyJgyOtmJsiw1c+1Srpfq87e1b9fkMU9EJUECpe6swxfyprm+qi5n5//IJKJ7zT5RymFyDje6seUhPBRAuAeXIRCFIZK7S0tkfqqthtngVyisNirq4JE946t8NOxvKIJuIK3Id6fyUOsoW7UJcsvyOxYUydRPvFndPDPyStCCfmyNUUb3yJxp2NXGwiQ+qa3vazuJdI7Fciot0Fk9biCpml85MzDDu4EquwL72ohZA/V7RnzNxTDQ8kvIIrv9ZTHW64+irp6y8ovBmNODyPmMwBhTXZ/f7Ffo5XyWBtiMQuBkhzgn5witZDGfzsCRoO7xY8tBc05wc9ePNMziQn2/GM1Ca16RCwpbFeX4mPfsqCeHNz47TzkAR21j2jsPzNxMCnGHeOpWmhXs5Ft96aLSDqSB2uATH2Ab53XOp2OHoc+nceu69ghe1y+4tVY4sIT38o/hE4FjSvAZt/5LDA2U4C9tXBQuXgGGzUT3jWWbfiBm1bQz6w8TSVKyCnb0tNmzt0wJ17e1b4tmaLZDfxZQFCih1r81UABAnWYcqmhlnppjZIu7WEKNty7ew220aqCRPjMBD77yInAKKvLg0pSUPAKYJTN8dtBmp2o6P5LJbfN3tpmvZSRQnZNNkE7D7keXAG+bl3G2qQ/6WWYQFSVAL+I5aoc4dB7MB4hMkTO2jEFBMLapMe1HeN+VfqWt3fsRv+/nFQpokwIQY+WqZ9W/mRpK38/IBEljMBAIWPYqIWxxMKYj46jOZW78wh+rir8w1X0xo79iF8sVcM80sW2H3uAQr22aO4UBLtQ6tArdlt7zMznwuuIxIm1EN41dGeHDYKRHzTOzwLvJiASXy5PX1udSjxVR4ZSPBdhah3UNc3/RSenCgN1vDaqZEwoayZGsD0e6XvHcdfcO6yTcheb+qG3/qGSnZhpduvwd6IGnjsIDE46HVkLVPiRpp1KPevkUBpVHoQQGlYWjFhJVFkSao+AbuKC2XMm6UJZITrvNDYvX3fV4OwWhcAortphklrAG5J4dpIJV/k1Vt1TNHMZjV74iFSicSfUJVQz7El9Lv+eIOr7oPEjYPeup3bRNaHfJnE1CkWO2A7yiNxC0MWSZJQeSSPHPStMMEFN3zS/IY0cKBzK3bVS+2W3jsZyP4+ZnKmxh++b63xQvJXt6w94N7Nx8kgTYm4BFQsgWEtqjQXf9t3mSFh8peXD9xyHowt8vQpeDZpCZm3WXPxlP9thlNrDd6K2U3LKpzXB0ElHQ+8Ib01gthCQHFPt9HPNPDXpfZbq4T+mbugSLcVKke7hzVXX6jj1JYE6MS5ShuqHR5egeIsfWqg7qko9gIt+7FXhzKL1iwjmemjVWXB4p0k6d/A8joSRUiKJrGaoGTvS02cO1Tl3qqlggFlGr8qrxNAaUKvRLveuNqPeqpNZbWlQdhUDIu1NJr5SrfxFJCQCnED9t5IH4BpSiyuEDNJj55kgtxe9UElJBYzHoKKMIuQG4kudpDPfIXIqCEfKceAoqnnYZ4fMSLmHzit+1mmNqLXIBaBBRxpwtinHgAP7fgJBpAWX8RyuAtr+n9EoMWHyWBtifgWPTYDHLb2Os18otxZ8OMeFVxcv7XThw1Xl3vPTOt7eugtQqg8zaJJ1GeXYJ/IrD1vibXs1TSeHy2nKMStaX0DJTo7LFDzxRvSt7IzRZPomxY2r9+doinb4lih7HvCB6apjM2orwotkF+fbEI2saoZDmGz/rC5NtNQFH7nZh/NdQsfdY2xgULKPpNV1rvN3zDOwZ6xBPX+mjRCwy+vhVfIsJ/jSBAAaXeVI2DtjhwJQdEaqKF+J7Re8Hl4mYZ2FtOQDHnU45PLCOgZJWnhzDkfK3xkoIMo117HODt4xNQLAeYZV/VwlZUTx1nvuuQvxABpbTXk+8K78AQHoWFU0AJCLnRu7ijLwWkp0/IaXq7hjB9RNy59teTN5QrzrzArfu0fkW6V6hpd8Ov3oM00+scApa273IFT/tbcYNdQkvqq6bx3yewCJ52PXkFsG82rC06FtDFWR5u71/jgaPOetbnFtPi0LtgzMWDJoXtSJUQaoPZ59Gor0hih89eSu0Re5+LDmwvPFry7KphO6XLEeL9nVttbRTCY6gbqQ5KekZZ6y+70crEyLzW0W2eMC9B8UiDMjbdohdQvH2rYSNsxydcWUB5+OGH0d/fj40bN3phnjp1CmfOnMHdd9/tfbZ9H9Bd2DQvCG8Ij77w8h2wpIfjqGk00I0t2APFxmYC4SE8hkWpZNCog7FpgpTTMBkzpvAmqQ68g5bBlVF4J965SoUC7SDS3CPFHpNaPX/6TkFNHLSO6q6f5MwPIeZfWciYJjv5N6V+tb5UeGgkO3m+9qIWQK23wovDdIhsV/p67lklHCqcL7qUw4DFdqRfxehuNwOxuDothPWo5fW8v6x9R1bmnATKEzAZ535hUzs/QRNc1H4WkKZywLRtfChfRr5hJmCY+5X5wmdX6d4Y6XhrPT/OtnAdLq42DtjUMV953bx6Vm1WIyeHl+zUc4cxs14Ox5HTMMxTqjAl9bkZjH5zBhvEcBHvxoF+dmC1w0TbS+z08a4awhO1RuOB9YK9o33DWGeuzeGwcdXmNZX0mAaufZrXJZ1f8tV1i2Rz0WWjsoBy6dIlHD16FOfPn/fCWbNmDXbu3ImVK1d6n23vB4pFV1IOg2ugdM6Beg1p0enzm3iUhZn1KuT8rIfi2uCCpeD+b8tXLeCDBRRLueJbCbJFYcDuRy4wZJkVhQbTJKfWh8zGthtUhBul3xHrwCugxOZxcg7NWT2fqlAgHXCFqDzJafT2w3Iz42CiqLGy+cvbYNI+o/AT/ZR9z3eM7cXTzpS2b7rGeL9gKKmsVLEiEaAKDtvuSW9NUE6bL57w3Xwh15v9GuMBZAJKZvCadklc7cgVMiTewiW6davpaeXNDrgU6ka+XruWTs53SKAdCejzgdYfhWLpN+2Yr1sXDXPjLT0OVPpYLy8025Fy6+bZPgcXhwUbcq/NpdEBp+k/5+H7rp39oi35xmO5jcj5871br7qQ82CzYRHbDoVHVWbjmQ57VepCtWmjV222QfS7cn1xKCNrOTQ7UiBnylu9Qt7rVUHedBTehnarjoXWc3acYpkYgqbbVrq9otyi5Ei73FhtaosZpAatfbx10KwHAvpWs7LSQd+pLKB0EKuWK+rUc6PAVnXyarlsMkMkQAIkQAIkQAIkQAIkQAIkQAIk0PYEKKC0bRVO6S6NbVsWZpwESIAESIAESIAESIAESIAESIAEWpsABZTWrh977q6OY/S1Xgzyju92rUHmmwRIgARIgARIgARIgARIgARIoI0IUEBpo8piVkmABEiABEiABEiABEiABEiABEiABBaGAAWUheHOr5IACZAACZAACZAACZAACZAACZAACbQRAQoobVRZzCoJkAAJkAAJkAAJkAAJkAAJkAAJkMDCEKCAsjDc+VUSIAESIAESIAESIAESIAESIAESIIE2IkABpY0qi1klARIgARIgARIgARIgARIgARIgARJYGAIUUBaGO79KAiRAAiRAAiRAAiRAAiRAAiRAAiTQRgSCBJTHho+1UZGYVRIgARIgARIgARIgARIgARIgARIgAZHAnUO3EUhFAkECSsVv8HUSIAESIAESIAESIAESIAESIAESIAESaGsCFFDauvqYeRIgARIgARIgARIgARIgARIgARIggWYQoIDSDMr8BgmQAAmQAAmQAAmQAAmQAAmQAAmQQFsToIDS1tXHzJMACZAACZAACZAACZAACZAACZAACTSDAAWUZlDmN0iABEiABEiABEiABEiABEiABEiABNqaAAWUtq4+Zp4ESIAESIAESIAESIAESIAESIAESKAZBCigNIMyv0ECJEACJEACJEACJEACJEACJEACJNDWBCigtHX1MfMkQAIkQAIkQAIkQAIkQAIkQAIkQALNIEABpRmU+Y2CwIVRHJ7ZgN39XaRCAiRAAiRAAiRAAiTQigRor7VirTBPJEACLUCAAkoLVII7C7MY/+YBDJ81PbUNew8OoqfeZbg6jsMPzGCLM21XvoBt9xzE4GoxY1MY3XcII/lPJfIelJ8oYSVPt+7Fwa0ynann9uHQM0W+vPk0pCHhjvM2jAnpxz4M3b8bA8vSH5Vn+nbt1wQkOV8BbKxpuupFyVe92w3TIwESIAESaB8CF0ax76FiVhYzbpqn6lGwaK478U59DqyWdmRfnEC3OO9WSPDyDw/hy69twv5PDmBBt3qCbR9fYZtgryltSbet1DwqebphSOddOk0fB/6dBEiABOpDgAJKfTg2KZX6GgnWTAdN2snk93KfwRBKJ71iAk3Ek+lIOOg+HXugbPnFARy6ZJgw1UzlQoFPVEgn45WZaKLnLxYpxG+maa/KxJ70/8gFDiHfNo+ZuKxwCFlKGuo3M9EHBQstnyoTla+WpsVQydk0qbnyMyRAAiRAAm1BYPbMYRz4xRZt06HemW8HAaXeZa45vSBbLCT1Bttrqg0S2yjT8kaSkk3ZzlHtNwA1pBlCgs+QAAmQQD0IUECpB8WmpVGrgFLyvaBJ2zEhA4gnR6Rihigy5C6hM94do9igOzKBvhv6MHF2ldvbxpTn6Ltj3emuRiJkQPGMEfNpEi7iPExcb92J8v0dBoFFesdkaMRleRnXG3fTDIaGyltpjwlHD7+mtWF+iARIgARIoNUI1CqglH2PAkqJmg+yxULSa6y9Jtl7aXZMv+U5Ndk4ym+l0wzBwGdIgARIoE4EKKDUCWRzkrEIIW9M4eQzozg5MYnLs93o+cB6bLl5C/pWLImW1nLoTOomufTyBE68cAIv/fMUZtCFFf1bcPvHNqPn7ZnyHxbCY/RAybwqMo8HcWK8GnoGilDWqz4vDwt9r3eIKPR02z1qHJXrNBKi9zwCCjwCjf5psxBkzaLXO6U5LZdfIQESIAESaF0CNiFkXrQVulZgbd8mDN66KbYVsk2OrFSJ1+kcpn44gtEfvYzJS7PANWuxedsOfKR/BWKLxBXCc2USTx09hrHJGXSv3oRb7tiBDbEdA8xdGsfo06MY/+llzEb5uHEQOz48gBVvi/6q20azr45h5HsncfrCDHBNDzb84Q5s39KDpXkVpPl88SQmfwl0r96ATX+0DZvf05WUS9o4kcsUPbv+5s3Y0peUKfGWmMGGv16K8W+NYvwSsKJ/EEMf34RVcf7mcXniBMZeeCnJT9cKDGy+HbeJ+Zm7jPHnn8LojydxGWn51gNPf1m0xTz5sDYvl4CibMqUttcsaUsbWErGjLZZks7M5qgN1ZBm63Yt5owESGAREqCA0laVahBQroxj+KGT6L59CIPv7caSt8xj9tUTeOLIJHr+dA8GV2ciihwfPH9xEueW9KB3xVIs+c0cpn/0BL768xvxhTv6sDRo18PnEiq6bxaxrttu3Ybpd5Y8RDZACLEJDXHYkPXAWjG8JvKIiTxU9qN7TDhzxnkGiimuWD1nRA0Dkv+fCTD733ki9rZJ/jnClXLjZgtmHijOlLHFq3vDgdqq/TOzJEACJEACjSBgElDmL4zikb+/jPX/+TbceF1qK5wdwbEn57DpniEMLE9FFCn0ZwZTE7Poem8Put8GzF+dxNN/N4J33PFpbL7OJaDMYuJbX8H5Gz6DHe9birlLp3F87K245Y4BvOPfRvHIsVls+o/bMHDdUiCyWV46hm+8thaf+k8D6FYElNmzwzj04xX4+M4t6F22BJifxeSzhzH61h3Ys7UHSzCD8W8dwsllt2P3h9eiK3rk6jmcGJvFwEcH8FZJQCmeHRpcm5bpHE4cHcbk7+xO0ovn5afwv7bejqGta9GFOZx7/lEMvzGIz3xsLZZiHtOT5/DWd/VixduXAG9M4+TRr+Ji/xfw8b5I0pnG2EOPYvK9t2PoliQ/cxfG8MT3XsaVV9fitvg8uoB81CKgaF6wZe01y6aOw24ze+6KNmVmjyln6dVkCzaitzBNEiCBTidAAaWtWoAqoMzj3Pe+iLHuvbjrD7qlksz/j6fwxR+swN67NmjGhbHIsQFwGVsObkNPCQHFfLit+bBS/wGulsooNWmKoobr3JT0ufzskcxTR8x7+ptVRDH83Rj7K3sBiYerZUxEAST5zZJ305kw2tktGceS3ipt1ReYWRIgARIggXoR0AWUGZx+9BAuf/Cz2PF7iRdI9m/mR4/i0MxmfPaPejEXcHZK7HXSfR9239jt8ECJ5uSvYPoP1O/NYfLo53Cu72+UfMxg/PAhzNy8H4OrRdtoGmNfOY7f+pNPYcM1Yq6nMLLvBFbcvxvX/2IEXzyxPLWPdILiAn/pq5Zn3zyHpx4cw4q/vAsblkT20xQ2fOE2rM1cXK6M4/AX7Z688Tcub8HBW3sw99Nj+Nw/XYf7Ynut+Dc38R187vDyOHx5VUg+pPKK5Sp/uHy4vUYBpV59kOmQAAm0DwEKKO1TVwY31WmMHjiOrr9UDYXI33USxz43jt79Q+jrMniuvDGFse8+gRNnLmM2cm993yrM/OBXWB+du4HwW3ikEB7t8FgD3PQMlPgQ2WdMt/WY33Ef1OoSXkwHmWXGhChSuIwA92Fo8tcVd1jb7k4q3MyIZ8XkCTkOr7Wcj2I856SU8NRWHYGZJQESIAESqCMBTUCZncDwgfNY/zc70CvrJ8DFMXz1b3+Nj+8fxDs0AWUel888jadGxjD5yy6seN8AepeM4WQa0usK4Zm/eBJHvjGKy+/ahMGbNmBgdXQHjnqDn1zoZPNBOFMttl/Um/GKd6INjLWvHsB3ltyFT39wlZGgKKD86vsHcPy39+JTyiYVkAg74+/Zj6Gec/rNhfFcPYkbYxsMmDs/hmP/cALjl2bjcKG+VTMYe2N9fL5aZAeMdN2nf0MQYZaE5OMG251BBo/hutlrFFDq2A2ZFAmQQJsQoIDSJhWVZFMVQmoVUBJ30elNe3H7jd1Ygjlc/tExPPLffo0dVQSU6CLh9OBX6xV2+SGyCD9zpGYhwBRmZBJPMrb6IbNJbLPtQFdz4ynORbGcqyKk2f2ScNhunpwjPMqWHwMj7/ksbdX2mVkSIAESIIFGEaiXgBJ5U3z5+S4M/dkgeqMz1WYnMfL3j2J0bXKovPcQ2d/M4fK/jmPsxCj+/XeGcNf2pThp2yiSNh3SMOW3OISf9Pnp7zdLQElthzfGcOhvp7HpL2/HwDVRfM5lnP7uI/jO/I6FE1DqZq/VcF4Jz0BpVDdmuiRAAk0iQAGlSaDr85k6hfCYQnR+cw4j952M3Vtr9kCJC6kLFOqtM9E1xrv76yygOCbkwktGDduRa8Vo2LnEG6OYIRoTljIqh7QVNwVl+XGF3ogHrRX512OK3afu16c9MhUSIAESIIHFQKBeITymeXTmnx/Fl/7nYJiAksF8cxLH/u/T6Ll/F7pOfhFj1+7FXR9QQpXfnMeSt6nnvCWhR1e2fBbb3iO6zsxj/s0lWBKdyxKFw3xvKe66ZzNMPii1hfAo4TrCPN/7muGK6FdHsO/UilhAWdKkEB790P/62Gulb8zhLTyLYchgGUigowlQQGmr6i95iOyf7cHg70QGRBrLvOkz2BEH6KYeKOv34LY/WIGldfRAiXGqZ3KI/+8+jVhA6T6NfQ8FhsYEeaDo55GoYS3eA1W1Sd13Bop+pbAWSuMJ4elKBSfRsHGegRLxVXkYz0Dh+Sdt1bWZWRIgARJYQAJlD5Hd8ldD6FuWihEnurDnzk1Y8RbE53l8+fmluP1Pt2FtFFES6oESnSny0EtY9aeJl8bcv41h+O/msPmz29A7O47hr7+E7o8NYXBtF5ZgHrOToxj+7q+x+b/swNq3ybZRfPjt8BWs/5Pt2JAdOvvj4/jGv1yHu/ZsworsQNalO3Db1gGsent6iOwLMxj42IbwQ2R77sKeD61KD5G1CygDqQfK+j+/DRtWLtU8ULpSm+zcuiHc/sHe/BDZ4eETmP7lJuz2HSKb5cPafnxercNAduB+Lfaaetuf8Sw4fcPq0KWhWEDK7KDh7OZGwY5cFd/slNk9gTbjAvYjfpoESKAzCFBAaat6tlxjPHsOJ58bw9ipScxAvcY4KWAUW/xEdL3eisRltEs6AyW6ZnAt5o+cQ09lD5Tke9kBZHkoT374aQbcfNCssTqCvEvir8pXNou32WjfF76UXu0cRw+rzykHyOo7LerhbIbDX9NY4/yL2qG07jSMoThKmtotPDWEHrVVV2BmSYAESIAE6kbAdo3x3KUJnHz+aZyMzktTrjFOPj6DyePHcOzEJNbHi13lDJT+LRhcdR7Dv97i9UCJ7JRj/zAWX/XbvXYztu34CAbSa4wxew5j3xvByX+eSu2cTdixfXN8nbLpGmP3tccAfjOLcz8Ywcg/ncZUdo3xju3YvGapfo1x9OypUYwJVx6brjHeEgsd6T9lDpbOQInK9vvzGH61JxUQALx5GePPptcYz3Zj7cZbsG3jWzH6/wjCjC8f1tbg9kiti72m2CRyGLcrnDrNtGiHZeVwplm3ps+ESIAESKA0AQoopZHxhUoE8jNQbIedVUp9kb48hdHngMGtuWm2SMvJYpEACZAACZAACbQEgXraa1fHMfpaLwb7afu1RN0yEyRAApUIUECphI8vk0ATCNTTiGlCdvkJEiABEiABEiABEsgIRB5Op7t3J+E4/EcCJEACbU6AAkqbVyCzv/gJzJ4ZxbnfHcTAssVfVpaQBEiABEiABEhgcRGYem4U2CqEOC2u4rE0JEACHUaAAkqHVTiLSwIkQAIkQAIkQAIkQAIkQAIkQAIkUJ4ABZTyzPgGCZAACZAACZAACZAACZAACZAACZBAhxGggNJhFc7ikgAJkAAJkAAJkAAJkAAJkAAJkAAJlCdAAaU8M75BAiRAAiRAAiRAAiRAAiRAAiRAAiTQYQQooHRYhbO4JEACJEACJEACJEACJEACJEACJEAC5QlQQCnPjG+QAAmQAAmQAAmQAAmQAAmQAAmQAAl0GAEKKB1W4SwuCZAACZAACZAACZAACZAACZAACZBAeQIUUMoz4xskQAIkQAIkQAIkQAIkQAIkQAIkQAIdRoACSodVOItLAiRAAiRAAiRAAiRAAiRAAiRAAiRQngAFlPLM+AYJkAAJkAAJkAAJkAAJkAAJkAAJkECHEaCA0mEVzuKSAAmQAAmQAAmQAAmQAAmQAAmQAAmUJ0ABpTwzvkECJEACJEACJEACJEACJEACJEACJNBhBCigdFiFs7gkQAIkQAIkQAIkQAIkQAIkQAIkQALlCVBAKc+Mb5AACZAACZAACZAACZAACZAACZAACXQYAQooHVbhLC4JkAAJkAAJkAAJkAAJkAAJkAAJkEB5Ah0ooMxhZvIlPH/iNP77q5cxi270fGA9Nv3hBgys7ipPsG5vzGHy6FdxrGsIn9nagyWWdGfPHMaBX2zBwa09NX956rl9OPHO/djdX728cX6OTKR56cPQ/bsxsKzmrPFFEiABEiABEmhjArQx6mGn1NIA6vrdNyZx7KFj6PrEZzC4xmaR1ZLL8u/Uy2aL0jn0TPb9bdh7cBC1W5Lly8E3SIAESGCxEOgwAWUGE49/HU+9uQkf374JvcujSXEecxdfxuiTI7j43iHc9SG7eNEKlV4PA6G+k3ExCSdiyipOyq3QUJgHEiABEiCBJhOgjREBr4edUkvFLdR3a8lrmXfqYbOp9lksplwawv5PDqD6VlqZ0vBZEiABEmh/Ah0loEz/4BAend6Evf9pAN1q3b05hdGvH8bsLZ/Bbe9b2oSancLovhPoLumxUQ8DoR6TMa6O4/ADw1h1z0EMrs5wRWU6BEi/NQElP0ECJEACJEACC0ygtWyMWYx/8wBmNotztB9QPWyMeqThz6n+xEJ9t5a8lnmnus1mss1or5WpAz5LAiRAAiKBzhFQ5iZx7HMncd29d2HDNeZGMP8/nsIXj78Dd/31ZqyKBYIZbBFdHKXf5nF54gTGXngJpy/MAF0rMLD5dty2pQex/JI+u+Gvl2L8W6MYvwSs6B/E0Mc3YdXbkolrJMvGDckuwEy0I4C9eXjO3KVxjD49ivGfXgZWrsXALTuwAU/jy3kIzxymfjiC0R+9jMlLs8A1a7F52w58pH9FHgI0++oYRr53Ms5j9+oN2LRjO3rOfU4K4RG/M9u1AmtvHMSODw9gxdscneXCKPY9BHqbcDwhARIgARIggbI2BkybKOJvVWyMRDwZPptVS+IpigbYGH47BShnY8xj+odPYPj5cVzGCqzdeBuGtvYmdtVvZnHuByMY+afTmPolcptm85pk00sTUOYuY/z5pzD640lcnu3CivcNYPCPP4KBFUVIzvzlCZx47mmcPHMZuf1zywBWLNUFhvjZF07gpX+ewkxkK/VtwuCtm9Dz9oRzLHR078WG/28Ux05MYiayyT56G3a8L92ye2MKJ58ZxcmJKD9A99rN2LZDzo/PZpPygC6s6N+C2z+2Oc+DsSPG9ujLuF7ZsKsuzLDbkwAJkEBnEugcASVa8I904b4/36B7n2R1HxtAp9ETTTLwCyjTk+fw1nf1YsXblwBvTOPk0a/iYv8X8PG+pamA8hT+19bbMbR1Lbowh3PPP4rhNwbxmY+txVKD8RS7VGYCysUxHPrbSfTePoTBtV1Y8ptILHkCIz+5gnNrb0tFlhlMTcyi67096H4bMH91Ek//3Qjeccensfk6YO6nx/DlJ+ex7U+2Y8N1S4H5GUwcfwonfj6BrpuSM1Dm/20Ujxybxab/uA0D0TO/mcP0S8fwjdfW4lMmT52UVWyoTFyP/ZtncOChTAriGSidOYyw1CRAAiTQ4QTK2hjL/AJKNRtD90Cpt42BADultI3xb6MUA3JWAAALKElEQVQ48MxS7Nm9CSveMovJ557C9Htvx+CaOUx86xBO/58fx+0f7EXXksTmGf3GKJb8X3swuHqJLKDMT2P0a8cwe9Nt2HbDKix9CzB38TSOfeNVrP3UEAaWA/MXRvHI31/G+v98W2IjRfbP2VG82vURbH7PtORRKz5743VLY5ts+uwIjj05h033JOlFfA//ywZs+9Pt2LByKeZ/OY4n/utJ9Pz5XmxaCeDKFCZmu7D2d7qx5C3zmP3p03j0mXfg49GmHQJttouTOLekB70r0jz86Al89ec34gt39CUik+mfZcNLag8d3n1ZfBIgARIoQ6BjBJR8we+M9xR2HJb5BBQdc/yNy1tw8NaeVECZwoYv3Ia12ax2ZRyHv5h5tejGUzGZrcDk0c/h5HX34a4/EION5jDx+OdwuLvwUlFzkeyA3IfdN85h7CuP4lfbP4sdvycegDaNsa98FedvjgSUJfF3zvX9jfLMDMYPH8LMzfuF8Bz5S/nhsbcWeUl+Aw+SLdMD+SwJkAAJkEDbEyhtY6z2CShVbQyXgFIPG2NpgJ2SfKeUjREt9p/rwn13KZtdF8fw1eO/hT9RN8HOj2DfiytiL14Ih+xHG0ife60Pf7O9VzqUf+bHh3FoZgv2b+3C6UcP4fIHVRsp4y56oMxYn5350aM4NLMZn/2jXkw/tw/H/vdP49MfjOSQ5N/UM/twYoXt0P60DXx2NwaWR7aZz2YznFYSe5dcxpaD2+wHwlJAafvxhQUgARJoLQIdI6Cg7O6Q1wMFmDs/hmP/cALjl2ZjV9K+VTMYe2N9ciiXNQRoEjfuH0Jfl0tAAUb3jaDr3k9p4UbR5P+lmewWnnlcPvM0nhoZw+QvE/fU3iVjOLlyLw6un8HhB6ax6W92oFc5QL6Y0GfkUCKlbfbtst/UYzYWU7fh6PsVbglqrS7C3JAACZAACZCAh0BZG8PrgVLVxnAJKHWwMbaGpBE9I4QrB9kYM5h88jt44qdLcP1Nm7D5xrXoXpqG5+Q3/ql1kYQodQsCinzjjPJ8FDb9sbfiqQPnMCBuckmPCQLK8gkMHziP9QZ7KvLC+erf/hof3z+IecMNh7FXyv/2aez/0CrgzcsYf/YpjEThPXG4dC+WnDiZnCUXb9r5bLYu4I0pjH33CZyIQo6u6cGG963CzA9+hfWu8/QooHD4IgESIIG6EugcAcURnzx/YRwv/9b1uP7q0+FnoMSuq9PY9Je3Y+CaJcDcZZz+7iP4zvwOj4CSxaFWF1DiEJ3nuzD0Z4PojWJwZycx8vePYnRtqIDyK4weOI6uv9SFGl8rs+220SXUR45/JwESIAESWHQEytoYvjNQ3qhqY1QXUJw2RpCAsqRmG2P+6hRefukERk7N45Y9d+H3Lw3jwM/Xax4lYjsSz0CZ/v4BHP/tvfiU5MUrPD0biSLNEVCS0OzIG+fLGO0awl239MYhRbOTIzj86CjWBgsov8LYQ49ietNe3H5jN5ZgDpd/dAyP/LdfY4dLQOEZKItuuGGBSIAEFpZA5wgoAGwn5M+dH8Wj33gVb13+7+ja/NcYuqErDcFR3CKjnYav/Bq3KTsdeRW+OoJ9pxJXUrsHSoiAkrrXvus+3PUBewiP6QCwmX9+FF/6n4M4uHVJ7A4699HPYtt7bCE8S3Hue1/E2LV7le8A82/OY8nbFNcVsa2aPGyQGGwv99k9Vxa2ufPrJEACJEACJNAYAqVsjExAicM30vwI57D1vnYYB/ID49O/l7IxAkJ4KtkYIXbKqtptjLTIl099HV9+YxsODvw7Hv2vV7D5s9tkr9r5ecwvWRKH6YgCyvyrI/jiieXYq4YCvTmP+bdFzydhORf/0HbzYm0hPCfeKds/xaZS5I2j3rw4g9OPfQmzt0Q3JSUhPE6b7XfP6Zcb/OYcRu47iRXOGx15C09jejxTJQES6FQCHSWgADOYePzreOrNTfj49k3oXR5NufOYu/gyRh4fxsmLvdj2V3dh8Hei35PJ9dV1e3DbH6zA0szD5MebkptnUg+U9X9+W3xYWHkPlDSmdtNnsCM9JEU/4O0c1u66HVvekx0iO4zhF6Yxs3F3HCKT7A4txe1/ug1ro9BY0QMl/zuwIzsgNj5E9js4evYcej6aTvJXxjH89ZfQ/bH0sFrMY3ZyFMPf/TU2/5cdWOu4iUf1NuEZKJ06jLDcJEACJEAC5WyM+VhcGMHt2L0tOmh+FpMjh/Ho97uSc8RSD5TabYwk/bH/Yw/u2rgirpx62xjJIbJuOwUlbYzoTJHh2c2JlwZmMfHdr+D0u6JNnndg6rlHMDyzHn+yfQNWRV63b0zj9PFv4My77sKnNq5QbuGZwfi3vo6Xum/D0C1ri0Nnv3UMv94S2V1L0kNkpyQ7KzoYdvLtOzD4e+GHyG75qyH0LUtv4bEKKKkHym+l9a16oKxOD5F93mWzpR4o61O7NNQDJROXjqzKb06M28Kl5AZIw8kq7MwkQAIkQAIOAh0moEQk5nB54iTGfjiO//7qZcyiGz03rMXABzZh7W9P4qmXurBj5wC63xKdmD6Jp44ew9jkTHzd3I4tK/DjR2bzq42lM1Ci6+h+fx7Dr/YEeqAA8xdP4onoiuMVSdiPeo3x/OVxPP2PyTXGs9esxabBbdj0llF82XYGSv8WDK46j+FfZ2ekJDHUx59KrjHuWjmATX+8DT3/9iWcFCf52XMY+94ITkZX80U8PrAJO7Z7rsVLG5UcZ8xbeDjakAAJkAAJdDKBEjbGm9M4+Z1hjJ65DKwcwOAdA5j9f0/n3gRVbYzChllvvMa4HjaGP41o9V7GxpjB5PFjeCq6ehgrMLD5dty2pSe9YWYOl8+M4qnnxzF5aRZdK9di4JYd+Ej/Cs0DJW6BnmuPY4vw0jhGn07trPhckkHs+PAAVrxN99qYuzSBk88LVx6brjG2Cig92hkoA5sHsWpqGL++OfJASfqM12aTzkBZi83b1mL+yLnk9shl7n4n22vJuTE9ndxVWXYSIAESqJFABwooNZLia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QooISS4nMkQAIkQAIkQAIkQAIkQAIkQAIkQAIdS4ACSsdWPQtOAiRAAiRAAiRAAiRAAiRAAiRAAiQQSoACSigpPkcCJEACJEACJEACJEACJEACJEACJNCxBCigdGzVs+AkQAIkQAIkQAIkQAIkQAIkQAIkQAKhBCighJLicyRAAiRAAiRAAiRAAiRAAiRAAiRAAh1LgAJKx1Y9C04CJEACJEACJEACJEACJEACJEACJBBKgAJKKCk+RwIkQAIkQAIkQAIkQAIkQAIkQAIk0LEEKKB0bNWz4CRAAiRAAiRAAiRAAiRAAiRAAiRAAqEEKKCEkuJzJEACJEACJEACJEACJEACJEACJEACHUuAAkrHVj0LTgIkQAIkQAIkQAIkQAIkQAIkQAIkEEqAAkooKT5HAiRAAiRAAiRAAiRAAiRAAiRAAiTQsQQooHRs1bPgJEACJEACJEACJEACJEACJEACJEACoQT+f+l7QpVeUtisAAAAAElFTkSuQmCC">
          <a:extLst>
            <a:ext uri="{FF2B5EF4-FFF2-40B4-BE49-F238E27FC236}">
              <a16:creationId xmlns:a16="http://schemas.microsoft.com/office/drawing/2014/main" id="{DED72D4A-CE57-48AC-B31D-FF3055051257}"/>
            </a:ext>
          </a:extLst>
        </xdr:cNvPr>
        <xdr:cNvSpPr>
          <a:spLocks noChangeAspect="1" noChangeArrowheads="1"/>
        </xdr:cNvSpPr>
      </xdr:nvSpPr>
      <xdr:spPr bwMode="auto">
        <a:xfrm>
          <a:off x="8572500" y="16615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7A443-D3FB-48DF-A132-D2307A0B6CB0}">
  <dimension ref="A1:BB526"/>
  <sheetViews>
    <sheetView showGridLines="0" tabSelected="1" zoomScale="80" zoomScaleNormal="80" workbookViewId="0">
      <selection activeCell="A3" sqref="A3"/>
    </sheetView>
  </sheetViews>
  <sheetFormatPr defaultColWidth="17.85546875" defaultRowHeight="15" x14ac:dyDescent="0.25"/>
  <cols>
    <col min="1" max="1" width="17.42578125" style="47" bestFit="1" customWidth="1"/>
    <col min="2" max="2" width="15.85546875" style="46" bestFit="1" customWidth="1"/>
    <col min="3" max="3" width="60.85546875" style="1" bestFit="1" customWidth="1"/>
    <col min="4" max="4" width="20.28515625" style="68" bestFit="1" customWidth="1"/>
    <col min="5" max="5" width="89.28515625" style="69" bestFit="1" customWidth="1"/>
    <col min="6" max="6" width="23.85546875" style="69" bestFit="1" customWidth="1"/>
    <col min="7" max="7" width="16" style="46" bestFit="1" customWidth="1"/>
    <col min="8" max="8" width="17" style="65" bestFit="1" customWidth="1"/>
    <col min="9" max="9" width="17.28515625" style="69" bestFit="1" customWidth="1"/>
    <col min="10" max="10" width="26.42578125" style="46" bestFit="1" customWidth="1"/>
    <col min="11" max="11" width="19.140625" style="46" bestFit="1" customWidth="1"/>
    <col min="12" max="12" width="16" style="46" bestFit="1" customWidth="1"/>
    <col min="13" max="13" width="15.7109375" style="46" bestFit="1" customWidth="1"/>
    <col min="14" max="14" width="45.7109375" style="46" bestFit="1" customWidth="1"/>
    <col min="15" max="15" width="18.5703125" style="46" bestFit="1" customWidth="1"/>
    <col min="16" max="16384" width="17.85546875" style="46"/>
  </cols>
  <sheetData>
    <row r="1" spans="1:54" x14ac:dyDescent="0.25">
      <c r="A1" s="2"/>
      <c r="B1" s="4"/>
      <c r="C1" s="5"/>
      <c r="D1" s="6"/>
      <c r="E1" s="7"/>
      <c r="F1" s="7"/>
      <c r="G1" s="4"/>
      <c r="H1" s="3"/>
      <c r="I1" s="7"/>
      <c r="J1" s="4"/>
      <c r="K1" s="4"/>
      <c r="L1" s="4"/>
      <c r="M1" s="4"/>
      <c r="N1" s="4"/>
      <c r="O1" s="38"/>
    </row>
    <row r="2" spans="1:54" s="47" customFormat="1" ht="15.75" thickBot="1" x14ac:dyDescent="0.3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39" t="s">
        <v>14</v>
      </c>
    </row>
    <row r="3" spans="1:54" ht="30" x14ac:dyDescent="0.25">
      <c r="A3" s="32" t="s">
        <v>15</v>
      </c>
      <c r="B3" s="33">
        <v>44218</v>
      </c>
      <c r="C3" s="34" t="s">
        <v>60</v>
      </c>
      <c r="D3" s="71" t="s">
        <v>61</v>
      </c>
      <c r="E3" s="79" t="s">
        <v>47</v>
      </c>
      <c r="F3" s="35" t="s">
        <v>42</v>
      </c>
      <c r="G3" s="34"/>
      <c r="H3" s="35"/>
      <c r="I3" s="36">
        <v>7.02</v>
      </c>
      <c r="J3" s="35" t="s">
        <v>18</v>
      </c>
      <c r="K3" s="37">
        <v>44218</v>
      </c>
      <c r="L3" s="32"/>
      <c r="M3" s="32"/>
      <c r="N3" s="35" t="s">
        <v>48</v>
      </c>
      <c r="O3" s="50"/>
    </row>
    <row r="4" spans="1:54" s="49" customFormat="1" ht="30" x14ac:dyDescent="0.25">
      <c r="A4" s="9" t="s">
        <v>15</v>
      </c>
      <c r="B4" s="10">
        <v>44218</v>
      </c>
      <c r="C4" s="12" t="s">
        <v>62</v>
      </c>
      <c r="D4" s="17" t="s">
        <v>63</v>
      </c>
      <c r="E4" s="75" t="s">
        <v>47</v>
      </c>
      <c r="F4" s="13" t="s">
        <v>42</v>
      </c>
      <c r="G4" s="12"/>
      <c r="H4" s="11"/>
      <c r="I4" s="14">
        <v>7.45</v>
      </c>
      <c r="J4" s="13" t="s">
        <v>18</v>
      </c>
      <c r="K4" s="15">
        <v>44218</v>
      </c>
      <c r="L4" s="17"/>
      <c r="M4" s="17"/>
      <c r="N4" s="13" t="s">
        <v>48</v>
      </c>
      <c r="O4" s="42"/>
    </row>
    <row r="5" spans="1:54" s="49" customFormat="1" ht="30" x14ac:dyDescent="0.25">
      <c r="A5" s="9" t="s">
        <v>15</v>
      </c>
      <c r="B5" s="10">
        <v>44218</v>
      </c>
      <c r="C5" s="75" t="s">
        <v>64</v>
      </c>
      <c r="D5" s="17" t="s">
        <v>65</v>
      </c>
      <c r="E5" s="75" t="s">
        <v>47</v>
      </c>
      <c r="F5" s="13" t="s">
        <v>42</v>
      </c>
      <c r="G5" s="12"/>
      <c r="H5" s="11"/>
      <c r="I5" s="14">
        <v>8.11</v>
      </c>
      <c r="J5" s="13" t="s">
        <v>18</v>
      </c>
      <c r="K5" s="15">
        <v>44218</v>
      </c>
      <c r="L5" s="17"/>
      <c r="M5" s="17"/>
      <c r="N5" s="13" t="s">
        <v>48</v>
      </c>
      <c r="O5" s="42"/>
    </row>
    <row r="6" spans="1:54" ht="30" x14ac:dyDescent="0.25">
      <c r="A6" s="9" t="s">
        <v>15</v>
      </c>
      <c r="B6" s="10">
        <v>44216</v>
      </c>
      <c r="C6" s="75" t="s">
        <v>66</v>
      </c>
      <c r="D6" s="17" t="s">
        <v>67</v>
      </c>
      <c r="E6" s="75" t="s">
        <v>47</v>
      </c>
      <c r="F6" s="13" t="s">
        <v>42</v>
      </c>
      <c r="G6" s="12"/>
      <c r="H6" s="11"/>
      <c r="I6" s="14">
        <v>17.850000000000001</v>
      </c>
      <c r="J6" s="13" t="s">
        <v>18</v>
      </c>
      <c r="K6" s="15">
        <v>44216</v>
      </c>
      <c r="L6" s="12"/>
      <c r="M6" s="12"/>
      <c r="N6" s="13" t="s">
        <v>48</v>
      </c>
      <c r="O6" s="40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</row>
    <row r="7" spans="1:54" ht="30" x14ac:dyDescent="0.25">
      <c r="A7" s="9" t="s">
        <v>15</v>
      </c>
      <c r="B7" s="10">
        <v>44216</v>
      </c>
      <c r="C7" s="75" t="s">
        <v>68</v>
      </c>
      <c r="D7" s="17" t="s">
        <v>69</v>
      </c>
      <c r="E7" s="75" t="s">
        <v>47</v>
      </c>
      <c r="F7" s="13" t="s">
        <v>42</v>
      </c>
      <c r="G7" s="12"/>
      <c r="H7" s="11"/>
      <c r="I7" s="14">
        <v>18.52</v>
      </c>
      <c r="J7" s="13" t="s">
        <v>18</v>
      </c>
      <c r="K7" s="15">
        <v>44216</v>
      </c>
      <c r="L7" s="12"/>
      <c r="M7" s="12"/>
      <c r="N7" s="13" t="s">
        <v>48</v>
      </c>
      <c r="O7" s="40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</row>
    <row r="8" spans="1:54" ht="30" x14ac:dyDescent="0.25">
      <c r="A8" s="9" t="s">
        <v>15</v>
      </c>
      <c r="B8" s="10">
        <v>44216</v>
      </c>
      <c r="C8" s="75" t="s">
        <v>70</v>
      </c>
      <c r="D8" s="17" t="s">
        <v>71</v>
      </c>
      <c r="E8" s="75" t="s">
        <v>47</v>
      </c>
      <c r="F8" s="13" t="s">
        <v>42</v>
      </c>
      <c r="G8" s="12"/>
      <c r="H8" s="11"/>
      <c r="I8" s="14">
        <v>21.24</v>
      </c>
      <c r="J8" s="13" t="s">
        <v>18</v>
      </c>
      <c r="K8" s="15">
        <v>44216</v>
      </c>
      <c r="L8" s="12"/>
      <c r="M8" s="12"/>
      <c r="N8" s="13" t="s">
        <v>48</v>
      </c>
      <c r="O8" s="40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</row>
    <row r="9" spans="1:54" ht="30" x14ac:dyDescent="0.25">
      <c r="A9" s="9" t="s">
        <v>15</v>
      </c>
      <c r="B9" s="10">
        <v>44218</v>
      </c>
      <c r="C9" s="75" t="s">
        <v>72</v>
      </c>
      <c r="D9" s="17" t="s">
        <v>73</v>
      </c>
      <c r="E9" s="75" t="s">
        <v>47</v>
      </c>
      <c r="F9" s="13" t="s">
        <v>42</v>
      </c>
      <c r="G9" s="12"/>
      <c r="H9" s="11"/>
      <c r="I9" s="14">
        <v>22.42</v>
      </c>
      <c r="J9" s="13" t="s">
        <v>18</v>
      </c>
      <c r="K9" s="15">
        <v>44218</v>
      </c>
      <c r="L9" s="12"/>
      <c r="M9" s="12"/>
      <c r="N9" s="13" t="s">
        <v>48</v>
      </c>
      <c r="O9" s="40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</row>
    <row r="10" spans="1:54" ht="30" x14ac:dyDescent="0.25">
      <c r="A10" s="9" t="s">
        <v>15</v>
      </c>
      <c r="B10" s="10">
        <v>44218</v>
      </c>
      <c r="C10" s="12" t="s">
        <v>74</v>
      </c>
      <c r="D10" s="17" t="s">
        <v>75</v>
      </c>
      <c r="E10" s="75" t="s">
        <v>47</v>
      </c>
      <c r="F10" s="13" t="s">
        <v>42</v>
      </c>
      <c r="G10" s="12"/>
      <c r="H10" s="11"/>
      <c r="I10" s="14">
        <v>25.36</v>
      </c>
      <c r="J10" s="13" t="s">
        <v>18</v>
      </c>
      <c r="K10" s="15">
        <v>44218</v>
      </c>
      <c r="L10" s="12"/>
      <c r="M10" s="12"/>
      <c r="N10" s="13" t="s">
        <v>48</v>
      </c>
      <c r="O10" s="40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</row>
    <row r="11" spans="1:54" ht="30" x14ac:dyDescent="0.25">
      <c r="A11" s="9" t="s">
        <v>15</v>
      </c>
      <c r="B11" s="10">
        <v>44218</v>
      </c>
      <c r="C11" s="12" t="s">
        <v>76</v>
      </c>
      <c r="D11" s="17" t="s">
        <v>77</v>
      </c>
      <c r="E11" s="75" t="s">
        <v>47</v>
      </c>
      <c r="F11" s="13" t="s">
        <v>42</v>
      </c>
      <c r="G11" s="12"/>
      <c r="H11" s="11"/>
      <c r="I11" s="14">
        <f>52.16-26.34</f>
        <v>25.819999999999997</v>
      </c>
      <c r="J11" s="13" t="s">
        <v>18</v>
      </c>
      <c r="K11" s="15">
        <v>44218</v>
      </c>
      <c r="L11" s="12"/>
      <c r="M11" s="12"/>
      <c r="N11" s="13" t="s">
        <v>48</v>
      </c>
      <c r="O11" s="40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</row>
    <row r="12" spans="1:54" ht="30" x14ac:dyDescent="0.25">
      <c r="A12" s="9" t="s">
        <v>15</v>
      </c>
      <c r="B12" s="10">
        <v>44218</v>
      </c>
      <c r="C12" s="12" t="s">
        <v>78</v>
      </c>
      <c r="D12" s="17" t="s">
        <v>79</v>
      </c>
      <c r="E12" s="75" t="s">
        <v>47</v>
      </c>
      <c r="F12" s="13" t="s">
        <v>42</v>
      </c>
      <c r="G12" s="12"/>
      <c r="H12" s="11"/>
      <c r="I12" s="14">
        <v>26.79</v>
      </c>
      <c r="J12" s="13" t="s">
        <v>18</v>
      </c>
      <c r="K12" s="15">
        <v>44218</v>
      </c>
      <c r="L12" s="12"/>
      <c r="M12" s="12"/>
      <c r="N12" s="13" t="s">
        <v>48</v>
      </c>
      <c r="O12" s="40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</row>
    <row r="13" spans="1:54" ht="30" x14ac:dyDescent="0.25">
      <c r="A13" s="9" t="s">
        <v>15</v>
      </c>
      <c r="B13" s="10">
        <v>44218</v>
      </c>
      <c r="C13" s="12" t="s">
        <v>80</v>
      </c>
      <c r="D13" s="17" t="s">
        <v>81</v>
      </c>
      <c r="E13" s="75" t="s">
        <v>47</v>
      </c>
      <c r="F13" s="13" t="s">
        <v>42</v>
      </c>
      <c r="G13" s="12"/>
      <c r="H13" s="11"/>
      <c r="I13" s="14">
        <v>27.63</v>
      </c>
      <c r="J13" s="13" t="s">
        <v>18</v>
      </c>
      <c r="K13" s="15">
        <v>44218</v>
      </c>
      <c r="L13" s="12"/>
      <c r="M13" s="12"/>
      <c r="N13" s="13" t="s">
        <v>48</v>
      </c>
      <c r="O13" s="40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</row>
    <row r="14" spans="1:54" ht="30" x14ac:dyDescent="0.25">
      <c r="A14" s="9" t="s">
        <v>15</v>
      </c>
      <c r="B14" s="10">
        <v>44218</v>
      </c>
      <c r="C14" s="12" t="s">
        <v>82</v>
      </c>
      <c r="D14" s="17" t="s">
        <v>83</v>
      </c>
      <c r="E14" s="75" t="s">
        <v>47</v>
      </c>
      <c r="F14" s="13" t="s">
        <v>42</v>
      </c>
      <c r="G14" s="12"/>
      <c r="H14" s="11"/>
      <c r="I14" s="14">
        <v>28.42</v>
      </c>
      <c r="J14" s="13" t="s">
        <v>18</v>
      </c>
      <c r="K14" s="15">
        <v>44218</v>
      </c>
      <c r="L14" s="12"/>
      <c r="M14" s="12"/>
      <c r="N14" s="13" t="s">
        <v>48</v>
      </c>
      <c r="O14" s="40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</row>
    <row r="15" spans="1:54" ht="30" x14ac:dyDescent="0.25">
      <c r="A15" s="9" t="s">
        <v>15</v>
      </c>
      <c r="B15" s="10">
        <v>44218</v>
      </c>
      <c r="C15" s="12" t="s">
        <v>84</v>
      </c>
      <c r="D15" s="17" t="s">
        <v>85</v>
      </c>
      <c r="E15" s="75" t="s">
        <v>47</v>
      </c>
      <c r="F15" s="13" t="s">
        <v>42</v>
      </c>
      <c r="G15" s="12"/>
      <c r="H15" s="11"/>
      <c r="I15" s="14">
        <v>36.17</v>
      </c>
      <c r="J15" s="13" t="s">
        <v>18</v>
      </c>
      <c r="K15" s="15">
        <v>44218</v>
      </c>
      <c r="L15" s="12"/>
      <c r="M15" s="12"/>
      <c r="N15" s="13" t="s">
        <v>48</v>
      </c>
      <c r="O15" s="40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</row>
    <row r="16" spans="1:54" ht="30" x14ac:dyDescent="0.25">
      <c r="A16" s="9" t="s">
        <v>15</v>
      </c>
      <c r="B16" s="10">
        <v>44218</v>
      </c>
      <c r="C16" s="12" t="s">
        <v>86</v>
      </c>
      <c r="D16" s="17" t="s">
        <v>87</v>
      </c>
      <c r="E16" s="75" t="s">
        <v>47</v>
      </c>
      <c r="F16" s="13" t="s">
        <v>42</v>
      </c>
      <c r="G16" s="12"/>
      <c r="H16" s="11"/>
      <c r="I16" s="14">
        <v>39.619999999999997</v>
      </c>
      <c r="J16" s="13" t="s">
        <v>18</v>
      </c>
      <c r="K16" s="15">
        <v>44218</v>
      </c>
      <c r="L16" s="12"/>
      <c r="M16" s="12"/>
      <c r="N16" s="13" t="s">
        <v>48</v>
      </c>
      <c r="O16" s="40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</row>
    <row r="17" spans="1:54" ht="30" x14ac:dyDescent="0.25">
      <c r="A17" s="9" t="s">
        <v>15</v>
      </c>
      <c r="B17" s="10">
        <v>44218</v>
      </c>
      <c r="C17" s="12" t="s">
        <v>88</v>
      </c>
      <c r="D17" s="17" t="s">
        <v>89</v>
      </c>
      <c r="E17" s="75" t="s">
        <v>47</v>
      </c>
      <c r="F17" s="13" t="s">
        <v>42</v>
      </c>
      <c r="G17" s="12"/>
      <c r="H17" s="11"/>
      <c r="I17" s="14">
        <v>39.619999999999997</v>
      </c>
      <c r="J17" s="13" t="s">
        <v>18</v>
      </c>
      <c r="K17" s="15">
        <v>44218</v>
      </c>
      <c r="L17" s="12"/>
      <c r="M17" s="12"/>
      <c r="N17" s="13" t="s">
        <v>48</v>
      </c>
      <c r="O17" s="40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</row>
    <row r="18" spans="1:54" ht="30" x14ac:dyDescent="0.25">
      <c r="A18" s="9" t="s">
        <v>15</v>
      </c>
      <c r="B18" s="10">
        <v>44216</v>
      </c>
      <c r="C18" s="12" t="s">
        <v>90</v>
      </c>
      <c r="D18" s="17" t="s">
        <v>91</v>
      </c>
      <c r="E18" s="75" t="s">
        <v>47</v>
      </c>
      <c r="F18" s="13" t="s">
        <v>42</v>
      </c>
      <c r="G18" s="12"/>
      <c r="H18" s="11"/>
      <c r="I18" s="14">
        <v>40.6</v>
      </c>
      <c r="J18" s="13" t="s">
        <v>18</v>
      </c>
      <c r="K18" s="15">
        <v>44216</v>
      </c>
      <c r="L18" s="12"/>
      <c r="M18" s="12"/>
      <c r="N18" s="13" t="s">
        <v>48</v>
      </c>
      <c r="O18" s="40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</row>
    <row r="19" spans="1:54" ht="30" x14ac:dyDescent="0.25">
      <c r="A19" s="9" t="s">
        <v>15</v>
      </c>
      <c r="B19" s="10">
        <v>44218</v>
      </c>
      <c r="C19" s="12" t="s">
        <v>92</v>
      </c>
      <c r="D19" s="17" t="s">
        <v>93</v>
      </c>
      <c r="E19" s="75" t="s">
        <v>47</v>
      </c>
      <c r="F19" s="13" t="s">
        <v>42</v>
      </c>
      <c r="G19" s="12"/>
      <c r="H19" s="11"/>
      <c r="I19" s="14">
        <v>40.6</v>
      </c>
      <c r="J19" s="13" t="s">
        <v>18</v>
      </c>
      <c r="K19" s="15">
        <v>44218</v>
      </c>
      <c r="L19" s="12"/>
      <c r="M19" s="12"/>
      <c r="N19" s="13" t="s">
        <v>48</v>
      </c>
      <c r="O19" s="40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</row>
    <row r="20" spans="1:54" ht="30" x14ac:dyDescent="0.25">
      <c r="A20" s="9" t="s">
        <v>15</v>
      </c>
      <c r="B20" s="10">
        <v>44218</v>
      </c>
      <c r="C20" s="75" t="s">
        <v>94</v>
      </c>
      <c r="D20" s="17" t="s">
        <v>95</v>
      </c>
      <c r="E20" s="75" t="s">
        <v>47</v>
      </c>
      <c r="F20" s="13" t="s">
        <v>42</v>
      </c>
      <c r="G20" s="12"/>
      <c r="H20" s="11"/>
      <c r="I20" s="14">
        <v>42.1</v>
      </c>
      <c r="J20" s="13" t="s">
        <v>18</v>
      </c>
      <c r="K20" s="15">
        <v>44218</v>
      </c>
      <c r="L20" s="12"/>
      <c r="M20" s="12"/>
      <c r="N20" s="13" t="s">
        <v>48</v>
      </c>
      <c r="O20" s="40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</row>
    <row r="21" spans="1:54" ht="30" x14ac:dyDescent="0.25">
      <c r="A21" s="9" t="s">
        <v>15</v>
      </c>
      <c r="B21" s="10">
        <v>44218</v>
      </c>
      <c r="C21" s="12" t="s">
        <v>96</v>
      </c>
      <c r="D21" s="17" t="s">
        <v>97</v>
      </c>
      <c r="E21" s="75" t="s">
        <v>47</v>
      </c>
      <c r="F21" s="13" t="s">
        <v>42</v>
      </c>
      <c r="G21" s="12"/>
      <c r="H21" s="11"/>
      <c r="I21" s="14">
        <v>42.77</v>
      </c>
      <c r="J21" s="13" t="s">
        <v>18</v>
      </c>
      <c r="K21" s="15">
        <v>44218</v>
      </c>
      <c r="L21" s="12"/>
      <c r="M21" s="12"/>
      <c r="N21" s="13" t="s">
        <v>48</v>
      </c>
      <c r="O21" s="40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</row>
    <row r="22" spans="1:54" ht="30" x14ac:dyDescent="0.25">
      <c r="A22" s="9" t="s">
        <v>15</v>
      </c>
      <c r="B22" s="10">
        <v>44218</v>
      </c>
      <c r="C22" s="12" t="s">
        <v>98</v>
      </c>
      <c r="D22" s="17" t="s">
        <v>99</v>
      </c>
      <c r="E22" s="75" t="s">
        <v>47</v>
      </c>
      <c r="F22" s="13" t="s">
        <v>42</v>
      </c>
      <c r="G22" s="12"/>
      <c r="H22" s="11"/>
      <c r="I22" s="14">
        <v>42.77</v>
      </c>
      <c r="J22" s="13" t="s">
        <v>18</v>
      </c>
      <c r="K22" s="15">
        <v>44218</v>
      </c>
      <c r="L22" s="12"/>
      <c r="M22" s="12"/>
      <c r="N22" s="13" t="s">
        <v>48</v>
      </c>
      <c r="O22" s="40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</row>
    <row r="23" spans="1:54" ht="30" x14ac:dyDescent="0.25">
      <c r="A23" s="9" t="s">
        <v>15</v>
      </c>
      <c r="B23" s="10">
        <v>44218</v>
      </c>
      <c r="C23" s="12" t="s">
        <v>100</v>
      </c>
      <c r="D23" s="17" t="s">
        <v>101</v>
      </c>
      <c r="E23" s="75" t="s">
        <v>47</v>
      </c>
      <c r="F23" s="13" t="s">
        <v>42</v>
      </c>
      <c r="G23" s="12"/>
      <c r="H23" s="11"/>
      <c r="I23" s="14">
        <v>43.09</v>
      </c>
      <c r="J23" s="13" t="s">
        <v>18</v>
      </c>
      <c r="K23" s="15">
        <v>44218</v>
      </c>
      <c r="L23" s="12"/>
      <c r="M23" s="12"/>
      <c r="N23" s="13" t="s">
        <v>48</v>
      </c>
      <c r="O23" s="40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</row>
    <row r="24" spans="1:54" ht="30" x14ac:dyDescent="0.25">
      <c r="A24" s="9" t="s">
        <v>15</v>
      </c>
      <c r="B24" s="10">
        <v>44216</v>
      </c>
      <c r="C24" s="12" t="s">
        <v>102</v>
      </c>
      <c r="D24" s="17" t="s">
        <v>103</v>
      </c>
      <c r="E24" s="75" t="s">
        <v>47</v>
      </c>
      <c r="F24" s="13" t="s">
        <v>42</v>
      </c>
      <c r="G24" s="12"/>
      <c r="H24" s="11"/>
      <c r="I24" s="14">
        <v>43.52</v>
      </c>
      <c r="J24" s="13" t="s">
        <v>18</v>
      </c>
      <c r="K24" s="15">
        <v>44216</v>
      </c>
      <c r="L24" s="12"/>
      <c r="M24" s="12"/>
      <c r="N24" s="13" t="s">
        <v>48</v>
      </c>
      <c r="O24" s="40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</row>
    <row r="25" spans="1:54" ht="30" x14ac:dyDescent="0.25">
      <c r="A25" s="9" t="s">
        <v>15</v>
      </c>
      <c r="B25" s="10">
        <v>44216</v>
      </c>
      <c r="C25" s="12" t="s">
        <v>104</v>
      </c>
      <c r="D25" s="17" t="s">
        <v>105</v>
      </c>
      <c r="E25" s="75" t="s">
        <v>47</v>
      </c>
      <c r="F25" s="13" t="s">
        <v>42</v>
      </c>
      <c r="G25" s="12"/>
      <c r="H25" s="11"/>
      <c r="I25" s="14">
        <v>44.33</v>
      </c>
      <c r="J25" s="13" t="s">
        <v>18</v>
      </c>
      <c r="K25" s="15">
        <v>44216</v>
      </c>
      <c r="L25" s="12"/>
      <c r="M25" s="12"/>
      <c r="N25" s="13" t="s">
        <v>48</v>
      </c>
      <c r="O25" s="40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</row>
    <row r="26" spans="1:54" ht="30" x14ac:dyDescent="0.25">
      <c r="A26" s="9" t="s">
        <v>15</v>
      </c>
      <c r="B26" s="10">
        <v>44216</v>
      </c>
      <c r="C26" s="12" t="s">
        <v>106</v>
      </c>
      <c r="D26" s="17" t="s">
        <v>107</v>
      </c>
      <c r="E26" s="75" t="s">
        <v>47</v>
      </c>
      <c r="F26" s="13" t="s">
        <v>42</v>
      </c>
      <c r="G26" s="12"/>
      <c r="H26" s="11"/>
      <c r="I26" s="14">
        <v>44.8</v>
      </c>
      <c r="J26" s="13" t="s">
        <v>18</v>
      </c>
      <c r="K26" s="15">
        <v>44216</v>
      </c>
      <c r="L26" s="12"/>
      <c r="M26" s="12"/>
      <c r="N26" s="13" t="s">
        <v>48</v>
      </c>
      <c r="O26" s="40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</row>
    <row r="27" spans="1:54" ht="30" x14ac:dyDescent="0.25">
      <c r="A27" s="9" t="s">
        <v>15</v>
      </c>
      <c r="B27" s="10">
        <v>44216</v>
      </c>
      <c r="C27" s="12" t="s">
        <v>108</v>
      </c>
      <c r="D27" s="17" t="s">
        <v>109</v>
      </c>
      <c r="E27" s="75" t="s">
        <v>47</v>
      </c>
      <c r="F27" s="13" t="s">
        <v>42</v>
      </c>
      <c r="G27" s="12"/>
      <c r="H27" s="11"/>
      <c r="I27" s="14">
        <v>47.05</v>
      </c>
      <c r="J27" s="13" t="s">
        <v>18</v>
      </c>
      <c r="K27" s="15">
        <v>44216</v>
      </c>
      <c r="L27" s="12"/>
      <c r="M27" s="12"/>
      <c r="N27" s="13" t="s">
        <v>48</v>
      </c>
      <c r="O27" s="40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</row>
    <row r="28" spans="1:54" ht="30" x14ac:dyDescent="0.25">
      <c r="A28" s="9" t="s">
        <v>15</v>
      </c>
      <c r="B28" s="10">
        <v>44216</v>
      </c>
      <c r="C28" s="12" t="s">
        <v>110</v>
      </c>
      <c r="D28" s="17" t="s">
        <v>111</v>
      </c>
      <c r="E28" s="75" t="s">
        <v>47</v>
      </c>
      <c r="F28" s="13" t="s">
        <v>42</v>
      </c>
      <c r="G28" s="12"/>
      <c r="H28" s="11"/>
      <c r="I28" s="14">
        <v>47.18</v>
      </c>
      <c r="J28" s="13" t="s">
        <v>18</v>
      </c>
      <c r="K28" s="15">
        <v>44216</v>
      </c>
      <c r="L28" s="12"/>
      <c r="M28" s="12"/>
      <c r="N28" s="13" t="s">
        <v>48</v>
      </c>
      <c r="O28" s="40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</row>
    <row r="29" spans="1:54" ht="30" x14ac:dyDescent="0.25">
      <c r="A29" s="9" t="s">
        <v>15</v>
      </c>
      <c r="B29" s="10">
        <v>44216</v>
      </c>
      <c r="C29" s="12" t="s">
        <v>112</v>
      </c>
      <c r="D29" s="17" t="s">
        <v>113</v>
      </c>
      <c r="E29" s="75" t="s">
        <v>47</v>
      </c>
      <c r="F29" s="13" t="s">
        <v>42</v>
      </c>
      <c r="G29" s="12"/>
      <c r="H29" s="11"/>
      <c r="I29" s="14">
        <v>122.94</v>
      </c>
      <c r="J29" s="13" t="s">
        <v>18</v>
      </c>
      <c r="K29" s="15">
        <v>44216</v>
      </c>
      <c r="L29" s="12"/>
      <c r="M29" s="12"/>
      <c r="N29" s="13" t="s">
        <v>48</v>
      </c>
      <c r="O29" s="40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</row>
    <row r="30" spans="1:54" ht="30" x14ac:dyDescent="0.25">
      <c r="A30" s="9" t="s">
        <v>15</v>
      </c>
      <c r="B30" s="10">
        <v>44218</v>
      </c>
      <c r="C30" s="12" t="s">
        <v>114</v>
      </c>
      <c r="D30" s="17" t="s">
        <v>115</v>
      </c>
      <c r="E30" s="75" t="s">
        <v>47</v>
      </c>
      <c r="F30" s="13" t="s">
        <v>42</v>
      </c>
      <c r="G30" s="12"/>
      <c r="H30" s="11"/>
      <c r="I30" s="14">
        <v>262.58</v>
      </c>
      <c r="J30" s="13" t="s">
        <v>18</v>
      </c>
      <c r="K30" s="15">
        <v>44218</v>
      </c>
      <c r="L30" s="12"/>
      <c r="M30" s="12"/>
      <c r="N30" s="13" t="s">
        <v>48</v>
      </c>
      <c r="O30" s="40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</row>
    <row r="31" spans="1:54" x14ac:dyDescent="0.25">
      <c r="A31" s="9" t="s">
        <v>15</v>
      </c>
      <c r="B31" s="10">
        <v>44198</v>
      </c>
      <c r="C31" s="12" t="s">
        <v>16</v>
      </c>
      <c r="D31" s="17" t="s">
        <v>116</v>
      </c>
      <c r="E31" s="12" t="s">
        <v>117</v>
      </c>
      <c r="F31" s="13" t="s">
        <v>17</v>
      </c>
      <c r="G31" s="12"/>
      <c r="H31" s="11"/>
      <c r="I31" s="14">
        <v>12723.62</v>
      </c>
      <c r="J31" s="13" t="s">
        <v>18</v>
      </c>
      <c r="K31" s="15">
        <v>44198</v>
      </c>
      <c r="L31" s="12"/>
      <c r="M31" s="12"/>
      <c r="N31" s="13" t="s">
        <v>19</v>
      </c>
      <c r="O31" s="40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</row>
    <row r="32" spans="1:54" x14ac:dyDescent="0.25">
      <c r="A32" s="9" t="s">
        <v>15</v>
      </c>
      <c r="B32" s="10">
        <v>44200</v>
      </c>
      <c r="C32" s="12" t="s">
        <v>20</v>
      </c>
      <c r="D32" s="17" t="s">
        <v>118</v>
      </c>
      <c r="E32" s="12" t="s">
        <v>119</v>
      </c>
      <c r="F32" s="13" t="s">
        <v>21</v>
      </c>
      <c r="G32" s="12"/>
      <c r="H32" s="11"/>
      <c r="I32" s="14">
        <v>2801.87</v>
      </c>
      <c r="J32" s="18" t="s">
        <v>18</v>
      </c>
      <c r="K32" s="15">
        <v>44200</v>
      </c>
      <c r="L32" s="12"/>
      <c r="M32" s="12"/>
      <c r="N32" s="18" t="s">
        <v>735</v>
      </c>
      <c r="O32" s="40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</row>
    <row r="33" spans="1:54" x14ac:dyDescent="0.25">
      <c r="A33" s="9" t="s">
        <v>15</v>
      </c>
      <c r="B33" s="10">
        <v>44201</v>
      </c>
      <c r="C33" s="12" t="s">
        <v>16</v>
      </c>
      <c r="D33" s="17" t="s">
        <v>116</v>
      </c>
      <c r="E33" s="12" t="s">
        <v>120</v>
      </c>
      <c r="F33" s="13" t="s">
        <v>17</v>
      </c>
      <c r="G33" s="12"/>
      <c r="H33" s="11"/>
      <c r="I33" s="14">
        <v>1629.47</v>
      </c>
      <c r="J33" s="11" t="s">
        <v>18</v>
      </c>
      <c r="K33" s="15">
        <v>44201</v>
      </c>
      <c r="L33" s="12"/>
      <c r="M33" s="12"/>
      <c r="N33" s="11" t="s">
        <v>19</v>
      </c>
      <c r="O33" s="40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</row>
    <row r="34" spans="1:54" x14ac:dyDescent="0.25">
      <c r="A34" s="9" t="s">
        <v>15</v>
      </c>
      <c r="B34" s="10">
        <v>44201</v>
      </c>
      <c r="C34" s="12" t="s">
        <v>16</v>
      </c>
      <c r="D34" s="17" t="s">
        <v>116</v>
      </c>
      <c r="E34" s="12" t="s">
        <v>121</v>
      </c>
      <c r="F34" s="13" t="s">
        <v>17</v>
      </c>
      <c r="G34" s="12"/>
      <c r="H34" s="11"/>
      <c r="I34" s="14">
        <v>7271.24</v>
      </c>
      <c r="J34" s="11" t="s">
        <v>18</v>
      </c>
      <c r="K34" s="15">
        <v>44201</v>
      </c>
      <c r="L34" s="12"/>
      <c r="M34" s="12"/>
      <c r="N34" s="18" t="s">
        <v>19</v>
      </c>
      <c r="O34" s="40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</row>
    <row r="35" spans="1:54" x14ac:dyDescent="0.25">
      <c r="A35" s="9" t="s">
        <v>15</v>
      </c>
      <c r="B35" s="10">
        <v>44203</v>
      </c>
      <c r="C35" s="12" t="s">
        <v>39</v>
      </c>
      <c r="D35" s="17" t="s">
        <v>122</v>
      </c>
      <c r="E35" s="12" t="s">
        <v>123</v>
      </c>
      <c r="F35" s="13" t="s">
        <v>24</v>
      </c>
      <c r="G35" s="12"/>
      <c r="H35" s="11"/>
      <c r="I35" s="14">
        <v>2864.1</v>
      </c>
      <c r="J35" s="11" t="s">
        <v>738</v>
      </c>
      <c r="K35" s="15">
        <v>44203</v>
      </c>
      <c r="L35" s="12"/>
      <c r="M35" s="12"/>
      <c r="N35" s="11" t="s">
        <v>739</v>
      </c>
      <c r="O35" s="40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</row>
    <row r="36" spans="1:54" ht="30" x14ac:dyDescent="0.25">
      <c r="A36" s="9" t="s">
        <v>15</v>
      </c>
      <c r="B36" s="10">
        <v>44225</v>
      </c>
      <c r="C36" s="12" t="s">
        <v>124</v>
      </c>
      <c r="D36" s="17" t="s">
        <v>125</v>
      </c>
      <c r="E36" s="75" t="s">
        <v>47</v>
      </c>
      <c r="F36" s="13" t="s">
        <v>42</v>
      </c>
      <c r="G36" s="12"/>
      <c r="H36" s="11"/>
      <c r="I36" s="14">
        <v>935.45</v>
      </c>
      <c r="J36" s="13" t="s">
        <v>18</v>
      </c>
      <c r="K36" s="15">
        <v>44225</v>
      </c>
      <c r="L36" s="12"/>
      <c r="M36" s="12"/>
      <c r="N36" s="11" t="s">
        <v>48</v>
      </c>
      <c r="O36" s="40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</row>
    <row r="37" spans="1:54" x14ac:dyDescent="0.25">
      <c r="A37" s="9" t="s">
        <v>15</v>
      </c>
      <c r="B37" s="10">
        <v>44204</v>
      </c>
      <c r="C37" s="12" t="s">
        <v>22</v>
      </c>
      <c r="D37" s="17" t="s">
        <v>126</v>
      </c>
      <c r="E37" s="12" t="s">
        <v>127</v>
      </c>
      <c r="F37" s="13" t="s">
        <v>24</v>
      </c>
      <c r="G37" s="12"/>
      <c r="H37" s="11"/>
      <c r="I37" s="14">
        <v>1229.07</v>
      </c>
      <c r="J37" s="11" t="s">
        <v>18</v>
      </c>
      <c r="K37" s="15">
        <v>44204</v>
      </c>
      <c r="L37" s="12"/>
      <c r="M37" s="12"/>
      <c r="N37" s="11" t="s">
        <v>25</v>
      </c>
      <c r="O37" s="40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</row>
    <row r="38" spans="1:54" x14ac:dyDescent="0.25">
      <c r="A38" s="9" t="s">
        <v>15</v>
      </c>
      <c r="B38" s="10">
        <v>44204</v>
      </c>
      <c r="C38" s="12" t="s">
        <v>26</v>
      </c>
      <c r="D38" s="17" t="s">
        <v>128</v>
      </c>
      <c r="E38" s="12" t="s">
        <v>129</v>
      </c>
      <c r="F38" s="13" t="s">
        <v>24</v>
      </c>
      <c r="G38" s="12"/>
      <c r="H38" s="11"/>
      <c r="I38" s="14">
        <v>2458.13</v>
      </c>
      <c r="J38" s="11" t="s">
        <v>18</v>
      </c>
      <c r="K38" s="15">
        <v>44204</v>
      </c>
      <c r="L38" s="12"/>
      <c r="M38" s="12"/>
      <c r="N38" s="11" t="s">
        <v>25</v>
      </c>
      <c r="O38" s="40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</row>
    <row r="39" spans="1:54" ht="30" x14ac:dyDescent="0.25">
      <c r="A39" s="9" t="s">
        <v>15</v>
      </c>
      <c r="B39" s="10">
        <v>44216</v>
      </c>
      <c r="C39" s="12" t="s">
        <v>130</v>
      </c>
      <c r="D39" s="17" t="s">
        <v>131</v>
      </c>
      <c r="E39" s="75" t="s">
        <v>47</v>
      </c>
      <c r="F39" s="13" t="s">
        <v>42</v>
      </c>
      <c r="G39" s="12"/>
      <c r="H39" s="11"/>
      <c r="I39" s="14">
        <v>1074.3900000000001</v>
      </c>
      <c r="J39" s="13" t="s">
        <v>18</v>
      </c>
      <c r="K39" s="15">
        <v>44216</v>
      </c>
      <c r="L39" s="12"/>
      <c r="M39" s="12"/>
      <c r="N39" s="11" t="s">
        <v>48</v>
      </c>
      <c r="O39" s="40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</row>
    <row r="40" spans="1:54" x14ac:dyDescent="0.25">
      <c r="A40" s="9" t="s">
        <v>15</v>
      </c>
      <c r="B40" s="10">
        <v>44206</v>
      </c>
      <c r="C40" s="12" t="s">
        <v>32</v>
      </c>
      <c r="D40" s="17" t="s">
        <v>132</v>
      </c>
      <c r="E40" s="12" t="s">
        <v>133</v>
      </c>
      <c r="F40" s="13" t="s">
        <v>17</v>
      </c>
      <c r="G40" s="12"/>
      <c r="H40" s="11"/>
      <c r="I40" s="14">
        <v>1006.6</v>
      </c>
      <c r="J40" s="11" t="s">
        <v>18</v>
      </c>
      <c r="K40" s="15">
        <v>44206</v>
      </c>
      <c r="L40" s="12"/>
      <c r="M40" s="12"/>
      <c r="N40" s="11" t="s">
        <v>33</v>
      </c>
      <c r="O40" s="40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</row>
    <row r="41" spans="1:54" x14ac:dyDescent="0.25">
      <c r="A41" s="9" t="s">
        <v>15</v>
      </c>
      <c r="B41" s="10">
        <v>44211</v>
      </c>
      <c r="C41" s="12" t="s">
        <v>28</v>
      </c>
      <c r="D41" s="17" t="s">
        <v>134</v>
      </c>
      <c r="E41" s="12" t="s">
        <v>135</v>
      </c>
      <c r="F41" s="13" t="s">
        <v>17</v>
      </c>
      <c r="G41" s="12"/>
      <c r="H41" s="11"/>
      <c r="I41" s="14">
        <v>965.12</v>
      </c>
      <c r="J41" s="11" t="s">
        <v>18</v>
      </c>
      <c r="K41" s="15">
        <v>44211</v>
      </c>
      <c r="L41" s="12"/>
      <c r="M41" s="12"/>
      <c r="N41" s="11" t="s">
        <v>740</v>
      </c>
      <c r="O41" s="40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</row>
    <row r="42" spans="1:54" ht="30" x14ac:dyDescent="0.25">
      <c r="A42" s="9" t="s">
        <v>15</v>
      </c>
      <c r="B42" s="10">
        <v>44216</v>
      </c>
      <c r="C42" s="75" t="s">
        <v>136</v>
      </c>
      <c r="D42" s="17" t="s">
        <v>137</v>
      </c>
      <c r="E42" s="75" t="s">
        <v>47</v>
      </c>
      <c r="F42" s="13" t="s">
        <v>42</v>
      </c>
      <c r="G42" s="12"/>
      <c r="H42" s="11"/>
      <c r="I42" s="14">
        <v>1420.51</v>
      </c>
      <c r="J42" s="13" t="s">
        <v>18</v>
      </c>
      <c r="K42" s="15">
        <v>44216</v>
      </c>
      <c r="L42" s="12"/>
      <c r="M42" s="12"/>
      <c r="N42" s="11" t="s">
        <v>48</v>
      </c>
      <c r="O42" s="40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</row>
    <row r="43" spans="1:54" x14ac:dyDescent="0.25">
      <c r="A43" s="9" t="s">
        <v>15</v>
      </c>
      <c r="B43" s="10">
        <v>44211</v>
      </c>
      <c r="C43" s="12" t="s">
        <v>138</v>
      </c>
      <c r="D43" s="17" t="s">
        <v>139</v>
      </c>
      <c r="E43" s="12" t="s">
        <v>140</v>
      </c>
      <c r="F43" s="13" t="s">
        <v>24</v>
      </c>
      <c r="G43" s="12"/>
      <c r="H43" s="11"/>
      <c r="I43" s="14">
        <v>1418.19</v>
      </c>
      <c r="J43" s="11" t="s">
        <v>741</v>
      </c>
      <c r="K43" s="15">
        <v>44211</v>
      </c>
      <c r="L43" s="12"/>
      <c r="M43" s="12"/>
      <c r="N43" s="11" t="s">
        <v>25</v>
      </c>
      <c r="O43" s="40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</row>
    <row r="44" spans="1:54" x14ac:dyDescent="0.25">
      <c r="A44" s="9" t="s">
        <v>15</v>
      </c>
      <c r="B44" s="10">
        <v>44211</v>
      </c>
      <c r="C44" s="12" t="s">
        <v>36</v>
      </c>
      <c r="D44" s="17" t="s">
        <v>141</v>
      </c>
      <c r="E44" s="12" t="s">
        <v>142</v>
      </c>
      <c r="F44" s="13" t="s">
        <v>17</v>
      </c>
      <c r="G44" s="12"/>
      <c r="H44" s="11"/>
      <c r="I44" s="14">
        <v>25874.400000000001</v>
      </c>
      <c r="J44" s="13" t="s">
        <v>18</v>
      </c>
      <c r="K44" s="15">
        <v>44211</v>
      </c>
      <c r="L44" s="12"/>
      <c r="M44" s="12"/>
      <c r="N44" s="11" t="s">
        <v>19</v>
      </c>
      <c r="O44" s="40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</row>
    <row r="45" spans="1:54" x14ac:dyDescent="0.25">
      <c r="A45" s="9" t="s">
        <v>15</v>
      </c>
      <c r="B45" s="10">
        <v>44214</v>
      </c>
      <c r="C45" s="12" t="s">
        <v>41</v>
      </c>
      <c r="D45" s="17" t="s">
        <v>143</v>
      </c>
      <c r="E45" s="12" t="s">
        <v>144</v>
      </c>
      <c r="F45" s="13" t="s">
        <v>42</v>
      </c>
      <c r="G45" s="12"/>
      <c r="H45" s="11"/>
      <c r="I45" s="14">
        <v>321.38</v>
      </c>
      <c r="J45" s="11" t="s">
        <v>741</v>
      </c>
      <c r="K45" s="15">
        <v>44214</v>
      </c>
      <c r="L45" s="12"/>
      <c r="M45" s="12"/>
      <c r="N45" s="11" t="s">
        <v>33</v>
      </c>
      <c r="O45" s="40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</row>
    <row r="46" spans="1:54" x14ac:dyDescent="0.25">
      <c r="A46" s="9" t="s">
        <v>15</v>
      </c>
      <c r="B46" s="10">
        <v>44215</v>
      </c>
      <c r="C46" s="12" t="s">
        <v>37</v>
      </c>
      <c r="D46" s="17" t="s">
        <v>145</v>
      </c>
      <c r="E46" s="12" t="s">
        <v>146</v>
      </c>
      <c r="F46" s="13" t="s">
        <v>24</v>
      </c>
      <c r="G46" s="12"/>
      <c r="H46" s="11"/>
      <c r="I46" s="14">
        <v>13905.29</v>
      </c>
      <c r="J46" s="11" t="s">
        <v>18</v>
      </c>
      <c r="K46" s="15">
        <v>44215</v>
      </c>
      <c r="L46" s="12"/>
      <c r="M46" s="12"/>
      <c r="N46" s="11" t="s">
        <v>739</v>
      </c>
      <c r="O46" s="40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</row>
    <row r="47" spans="1:54" x14ac:dyDescent="0.25">
      <c r="A47" s="9" t="s">
        <v>15</v>
      </c>
      <c r="B47" s="10">
        <v>44217</v>
      </c>
      <c r="C47" s="12" t="s">
        <v>147</v>
      </c>
      <c r="D47" s="17" t="s">
        <v>148</v>
      </c>
      <c r="E47" s="12" t="s">
        <v>149</v>
      </c>
      <c r="F47" s="13" t="s">
        <v>24</v>
      </c>
      <c r="G47" s="12"/>
      <c r="H47" s="11"/>
      <c r="I47" s="14">
        <v>3998.25</v>
      </c>
      <c r="J47" s="11" t="s">
        <v>18</v>
      </c>
      <c r="K47" s="15">
        <v>44217</v>
      </c>
      <c r="L47" s="12"/>
      <c r="M47" s="12"/>
      <c r="N47" s="11" t="s">
        <v>31</v>
      </c>
      <c r="O47" s="40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</row>
    <row r="48" spans="1:54" x14ac:dyDescent="0.25">
      <c r="A48" s="9" t="s">
        <v>15</v>
      </c>
      <c r="B48" s="10">
        <v>44219</v>
      </c>
      <c r="C48" s="12" t="s">
        <v>50</v>
      </c>
      <c r="D48" s="17" t="s">
        <v>150</v>
      </c>
      <c r="E48" s="12" t="s">
        <v>151</v>
      </c>
      <c r="F48" s="13" t="s">
        <v>17</v>
      </c>
      <c r="G48" s="12"/>
      <c r="H48" s="11"/>
      <c r="I48" s="14">
        <v>1519.06</v>
      </c>
      <c r="J48" s="11" t="s">
        <v>18</v>
      </c>
      <c r="K48" s="15">
        <v>44219</v>
      </c>
      <c r="L48" s="12"/>
      <c r="M48" s="12"/>
      <c r="N48" s="11" t="s">
        <v>33</v>
      </c>
      <c r="O48" s="40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</row>
    <row r="49" spans="1:54" x14ac:dyDescent="0.25">
      <c r="A49" s="9" t="s">
        <v>15</v>
      </c>
      <c r="B49" s="10">
        <v>44221</v>
      </c>
      <c r="C49" s="12" t="s">
        <v>37</v>
      </c>
      <c r="D49" s="17" t="s">
        <v>145</v>
      </c>
      <c r="E49" s="12" t="s">
        <v>152</v>
      </c>
      <c r="F49" s="13" t="s">
        <v>24</v>
      </c>
      <c r="G49" s="12"/>
      <c r="H49" s="11"/>
      <c r="I49" s="14">
        <v>6730</v>
      </c>
      <c r="J49" s="11" t="s">
        <v>18</v>
      </c>
      <c r="K49" s="15">
        <v>44221</v>
      </c>
      <c r="L49" s="12"/>
      <c r="M49" s="12"/>
      <c r="N49" s="11" t="s">
        <v>25</v>
      </c>
      <c r="O49" s="40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</row>
    <row r="50" spans="1:54" x14ac:dyDescent="0.25">
      <c r="A50" s="9" t="s">
        <v>15</v>
      </c>
      <c r="B50" s="10">
        <v>44221</v>
      </c>
      <c r="C50" s="12" t="s">
        <v>36</v>
      </c>
      <c r="D50" s="17" t="s">
        <v>141</v>
      </c>
      <c r="E50" s="12" t="s">
        <v>153</v>
      </c>
      <c r="F50" s="13" t="s">
        <v>17</v>
      </c>
      <c r="G50" s="12"/>
      <c r="H50" s="11"/>
      <c r="I50" s="14">
        <v>7271.71</v>
      </c>
      <c r="J50" s="11" t="s">
        <v>18</v>
      </c>
      <c r="K50" s="15">
        <v>44221</v>
      </c>
      <c r="L50" s="12"/>
      <c r="M50" s="12"/>
      <c r="N50" s="11" t="s">
        <v>19</v>
      </c>
      <c r="O50" s="40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</row>
    <row r="51" spans="1:54" x14ac:dyDescent="0.25">
      <c r="A51" s="9" t="s">
        <v>15</v>
      </c>
      <c r="B51" s="10">
        <v>44223</v>
      </c>
      <c r="C51" s="12" t="s">
        <v>154</v>
      </c>
      <c r="D51" s="17" t="s">
        <v>155</v>
      </c>
      <c r="E51" s="12" t="s">
        <v>156</v>
      </c>
      <c r="F51" s="13" t="s">
        <v>17</v>
      </c>
      <c r="G51" s="12"/>
      <c r="H51" s="11"/>
      <c r="I51" s="14">
        <v>582.12</v>
      </c>
      <c r="J51" s="11" t="s">
        <v>18</v>
      </c>
      <c r="K51" s="15">
        <v>44223</v>
      </c>
      <c r="L51" s="12"/>
      <c r="M51" s="12"/>
      <c r="N51" s="11" t="s">
        <v>35</v>
      </c>
      <c r="O51" s="40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</row>
    <row r="52" spans="1:54" ht="30" x14ac:dyDescent="0.25">
      <c r="A52" s="9" t="s">
        <v>15</v>
      </c>
      <c r="B52" s="10">
        <v>44216</v>
      </c>
      <c r="C52" s="12" t="s">
        <v>157</v>
      </c>
      <c r="D52" s="17" t="s">
        <v>125</v>
      </c>
      <c r="E52" s="75" t="s">
        <v>47</v>
      </c>
      <c r="F52" s="13" t="s">
        <v>42</v>
      </c>
      <c r="G52" s="12"/>
      <c r="H52" s="11"/>
      <c r="I52" s="14">
        <v>8458.65</v>
      </c>
      <c r="J52" s="13" t="s">
        <v>18</v>
      </c>
      <c r="K52" s="15">
        <v>44216</v>
      </c>
      <c r="L52" s="12"/>
      <c r="M52" s="12"/>
      <c r="N52" s="11" t="s">
        <v>48</v>
      </c>
      <c r="O52" s="40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</row>
    <row r="53" spans="1:54" x14ac:dyDescent="0.25">
      <c r="A53" s="9" t="s">
        <v>15</v>
      </c>
      <c r="B53" s="10">
        <v>44225</v>
      </c>
      <c r="C53" s="12" t="s">
        <v>59</v>
      </c>
      <c r="D53" s="17" t="s">
        <v>158</v>
      </c>
      <c r="E53" s="12" t="s">
        <v>159</v>
      </c>
      <c r="F53" s="13" t="s">
        <v>42</v>
      </c>
      <c r="G53" s="12"/>
      <c r="H53" s="11"/>
      <c r="I53" s="14">
        <v>273.82</v>
      </c>
      <c r="J53" s="11" t="s">
        <v>18</v>
      </c>
      <c r="K53" s="15">
        <v>44225</v>
      </c>
      <c r="L53" s="12"/>
      <c r="M53" s="12"/>
      <c r="N53" s="11" t="s">
        <v>56</v>
      </c>
      <c r="O53" s="40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</row>
    <row r="54" spans="1:54" x14ac:dyDescent="0.25">
      <c r="A54" s="9" t="s">
        <v>15</v>
      </c>
      <c r="B54" s="10">
        <v>44225</v>
      </c>
      <c r="C54" s="12" t="s">
        <v>49</v>
      </c>
      <c r="D54" s="17" t="s">
        <v>160</v>
      </c>
      <c r="E54" s="12" t="s">
        <v>161</v>
      </c>
      <c r="F54" s="13" t="s">
        <v>24</v>
      </c>
      <c r="G54" s="12"/>
      <c r="H54" s="11"/>
      <c r="I54" s="14">
        <v>845.85</v>
      </c>
      <c r="J54" s="11" t="s">
        <v>741</v>
      </c>
      <c r="K54" s="15">
        <v>44225</v>
      </c>
      <c r="L54" s="12"/>
      <c r="M54" s="12"/>
      <c r="N54" s="11" t="s">
        <v>25</v>
      </c>
      <c r="O54" s="40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</row>
    <row r="55" spans="1:54" x14ac:dyDescent="0.25">
      <c r="A55" s="9" t="s">
        <v>15</v>
      </c>
      <c r="B55" s="10">
        <v>44225</v>
      </c>
      <c r="C55" s="12" t="s">
        <v>162</v>
      </c>
      <c r="D55" s="17" t="s">
        <v>163</v>
      </c>
      <c r="E55" s="12" t="s">
        <v>164</v>
      </c>
      <c r="F55" s="13" t="s">
        <v>24</v>
      </c>
      <c r="G55" s="12"/>
      <c r="H55" s="11"/>
      <c r="I55" s="14">
        <v>929.39</v>
      </c>
      <c r="J55" s="11" t="s">
        <v>18</v>
      </c>
      <c r="K55" s="15">
        <v>44225</v>
      </c>
      <c r="L55" s="12"/>
      <c r="M55" s="12"/>
      <c r="N55" s="11" t="s">
        <v>46</v>
      </c>
      <c r="O55" s="40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</row>
    <row r="56" spans="1:54" x14ac:dyDescent="0.25">
      <c r="A56" s="9" t="s">
        <v>15</v>
      </c>
      <c r="B56" s="10">
        <v>44225</v>
      </c>
      <c r="C56" s="12" t="s">
        <v>37</v>
      </c>
      <c r="D56" s="17" t="s">
        <v>145</v>
      </c>
      <c r="E56" s="75" t="s">
        <v>165</v>
      </c>
      <c r="F56" s="13" t="s">
        <v>24</v>
      </c>
      <c r="G56" s="12"/>
      <c r="H56" s="11"/>
      <c r="I56" s="14">
        <v>12933.47</v>
      </c>
      <c r="J56" s="11" t="s">
        <v>18</v>
      </c>
      <c r="K56" s="15">
        <v>44225</v>
      </c>
      <c r="L56" s="12"/>
      <c r="M56" s="12"/>
      <c r="N56" s="11" t="s">
        <v>25</v>
      </c>
      <c r="O56" s="40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</row>
    <row r="57" spans="1:54" x14ac:dyDescent="0.25">
      <c r="A57" s="9" t="s">
        <v>15</v>
      </c>
      <c r="B57" s="10">
        <v>44225</v>
      </c>
      <c r="C57" s="12" t="s">
        <v>37</v>
      </c>
      <c r="D57" s="17" t="s">
        <v>145</v>
      </c>
      <c r="E57" s="75" t="s">
        <v>166</v>
      </c>
      <c r="F57" s="13" t="s">
        <v>24</v>
      </c>
      <c r="G57" s="12"/>
      <c r="H57" s="11"/>
      <c r="I57" s="14">
        <v>18736.63</v>
      </c>
      <c r="J57" s="11" t="s">
        <v>18</v>
      </c>
      <c r="K57" s="15">
        <v>44225</v>
      </c>
      <c r="L57" s="12"/>
      <c r="M57" s="12"/>
      <c r="N57" s="11" t="s">
        <v>25</v>
      </c>
      <c r="O57" s="40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</row>
    <row r="58" spans="1:54" x14ac:dyDescent="0.25">
      <c r="A58" s="9" t="s">
        <v>15</v>
      </c>
      <c r="B58" s="10">
        <v>44225</v>
      </c>
      <c r="C58" s="12" t="s">
        <v>51</v>
      </c>
      <c r="D58" s="17" t="s">
        <v>122</v>
      </c>
      <c r="E58" s="12" t="s">
        <v>167</v>
      </c>
      <c r="F58" s="18" t="s">
        <v>52</v>
      </c>
      <c r="G58" s="12"/>
      <c r="H58" s="11"/>
      <c r="I58" s="14">
        <v>39096.910000000003</v>
      </c>
      <c r="J58" s="11" t="s">
        <v>18</v>
      </c>
      <c r="K58" s="15">
        <v>44225</v>
      </c>
      <c r="L58" s="12"/>
      <c r="M58" s="12"/>
      <c r="N58" s="11" t="s">
        <v>38</v>
      </c>
      <c r="O58" s="40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</row>
    <row r="59" spans="1:54" x14ac:dyDescent="0.25">
      <c r="A59" s="9" t="s">
        <v>15</v>
      </c>
      <c r="B59" s="10">
        <v>44230</v>
      </c>
      <c r="C59" s="12" t="s">
        <v>168</v>
      </c>
      <c r="D59" s="17" t="s">
        <v>163</v>
      </c>
      <c r="E59" s="75" t="s">
        <v>169</v>
      </c>
      <c r="F59" s="13" t="s">
        <v>24</v>
      </c>
      <c r="G59" s="12"/>
      <c r="H59" s="11"/>
      <c r="I59" s="14">
        <v>225</v>
      </c>
      <c r="J59" s="11" t="s">
        <v>18</v>
      </c>
      <c r="K59" s="12"/>
      <c r="L59" s="12"/>
      <c r="M59" s="12"/>
      <c r="N59" s="11" t="s">
        <v>31</v>
      </c>
      <c r="O59" s="40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</row>
    <row r="60" spans="1:54" ht="30" x14ac:dyDescent="0.25">
      <c r="A60" s="9" t="s">
        <v>15</v>
      </c>
      <c r="B60" s="10">
        <v>44231</v>
      </c>
      <c r="C60" s="12" t="s">
        <v>170</v>
      </c>
      <c r="D60" s="17" t="s">
        <v>171</v>
      </c>
      <c r="E60" s="75" t="s">
        <v>47</v>
      </c>
      <c r="F60" s="13" t="s">
        <v>42</v>
      </c>
      <c r="G60" s="12"/>
      <c r="H60" s="11"/>
      <c r="I60" s="14">
        <v>4642.3</v>
      </c>
      <c r="J60" s="13" t="s">
        <v>18</v>
      </c>
      <c r="K60" s="15">
        <v>44230</v>
      </c>
      <c r="L60" s="12"/>
      <c r="M60" s="12"/>
      <c r="N60" s="11" t="s">
        <v>48</v>
      </c>
      <c r="O60" s="40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</row>
    <row r="61" spans="1:54" ht="30" x14ac:dyDescent="0.25">
      <c r="A61" s="9" t="s">
        <v>15</v>
      </c>
      <c r="B61" s="10">
        <v>44231</v>
      </c>
      <c r="C61" s="12" t="s">
        <v>172</v>
      </c>
      <c r="D61" s="17" t="s">
        <v>173</v>
      </c>
      <c r="E61" s="75" t="s">
        <v>47</v>
      </c>
      <c r="F61" s="13" t="s">
        <v>42</v>
      </c>
      <c r="G61" s="12"/>
      <c r="H61" s="11"/>
      <c r="I61" s="14">
        <v>25.82</v>
      </c>
      <c r="J61" s="13" t="s">
        <v>18</v>
      </c>
      <c r="K61" s="15">
        <v>44231</v>
      </c>
      <c r="L61" s="12"/>
      <c r="M61" s="12"/>
      <c r="N61" s="11" t="s">
        <v>48</v>
      </c>
      <c r="O61" s="40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</row>
    <row r="62" spans="1:54" x14ac:dyDescent="0.25">
      <c r="A62" s="9" t="s">
        <v>15</v>
      </c>
      <c r="B62" s="10">
        <v>44232</v>
      </c>
      <c r="C62" s="12" t="s">
        <v>16</v>
      </c>
      <c r="D62" s="17" t="s">
        <v>116</v>
      </c>
      <c r="E62" s="12" t="s">
        <v>174</v>
      </c>
      <c r="F62" s="13" t="s">
        <v>17</v>
      </c>
      <c r="G62" s="12"/>
      <c r="H62" s="13"/>
      <c r="I62" s="14">
        <v>7271.24</v>
      </c>
      <c r="J62" s="13" t="s">
        <v>18</v>
      </c>
      <c r="K62" s="15">
        <v>44231</v>
      </c>
      <c r="L62" s="9"/>
      <c r="M62" s="9"/>
      <c r="N62" s="11" t="s">
        <v>19</v>
      </c>
      <c r="O62" s="41"/>
    </row>
    <row r="63" spans="1:54" ht="30" x14ac:dyDescent="0.25">
      <c r="A63" s="9" t="s">
        <v>15</v>
      </c>
      <c r="B63" s="10">
        <v>44232</v>
      </c>
      <c r="C63" s="12" t="s">
        <v>175</v>
      </c>
      <c r="D63" s="17" t="s">
        <v>176</v>
      </c>
      <c r="E63" s="75" t="s">
        <v>47</v>
      </c>
      <c r="F63" s="13" t="s">
        <v>42</v>
      </c>
      <c r="G63" s="12"/>
      <c r="H63" s="13"/>
      <c r="I63" s="14">
        <v>446.76</v>
      </c>
      <c r="J63" s="13" t="s">
        <v>18</v>
      </c>
      <c r="K63" s="15">
        <v>44232</v>
      </c>
      <c r="L63" s="9"/>
      <c r="M63" s="9"/>
      <c r="N63" s="11" t="s">
        <v>48</v>
      </c>
      <c r="O63" s="41"/>
    </row>
    <row r="64" spans="1:54" x14ac:dyDescent="0.25">
      <c r="A64" s="9" t="s">
        <v>15</v>
      </c>
      <c r="B64" s="10">
        <v>44232</v>
      </c>
      <c r="C64" s="12" t="s">
        <v>39</v>
      </c>
      <c r="D64" s="17" t="s">
        <v>122</v>
      </c>
      <c r="E64" s="12" t="s">
        <v>177</v>
      </c>
      <c r="F64" s="13" t="s">
        <v>24</v>
      </c>
      <c r="G64" s="12"/>
      <c r="H64" s="13"/>
      <c r="I64" s="14">
        <v>2864.1</v>
      </c>
      <c r="J64" s="13" t="s">
        <v>738</v>
      </c>
      <c r="K64" s="15">
        <v>44232</v>
      </c>
      <c r="L64" s="9"/>
      <c r="M64" s="9"/>
      <c r="N64" s="11" t="s">
        <v>739</v>
      </c>
      <c r="O64" s="41"/>
    </row>
    <row r="65" spans="1:53" x14ac:dyDescent="0.25">
      <c r="A65" s="9" t="s">
        <v>15</v>
      </c>
      <c r="B65" s="10">
        <v>44232</v>
      </c>
      <c r="C65" s="12" t="s">
        <v>26</v>
      </c>
      <c r="D65" s="17" t="s">
        <v>128</v>
      </c>
      <c r="E65" s="12" t="s">
        <v>178</v>
      </c>
      <c r="F65" s="13" t="s">
        <v>24</v>
      </c>
      <c r="G65" s="12"/>
      <c r="H65" s="13"/>
      <c r="I65" s="14">
        <v>1545.63</v>
      </c>
      <c r="J65" s="13" t="s">
        <v>18</v>
      </c>
      <c r="K65" s="15">
        <v>44232</v>
      </c>
      <c r="L65" s="9"/>
      <c r="M65" s="9"/>
      <c r="N65" s="11" t="s">
        <v>25</v>
      </c>
      <c r="O65" s="41"/>
    </row>
    <row r="66" spans="1:53" s="49" customFormat="1" x14ac:dyDescent="0.25">
      <c r="A66" s="9" t="s">
        <v>15</v>
      </c>
      <c r="B66" s="10">
        <v>44232</v>
      </c>
      <c r="C66" s="12" t="s">
        <v>22</v>
      </c>
      <c r="D66" s="17" t="s">
        <v>126</v>
      </c>
      <c r="E66" s="12" t="s">
        <v>179</v>
      </c>
      <c r="F66" s="11" t="s">
        <v>24</v>
      </c>
      <c r="G66" s="12"/>
      <c r="H66" s="11"/>
      <c r="I66" s="14">
        <v>772.82</v>
      </c>
      <c r="J66" s="11" t="s">
        <v>18</v>
      </c>
      <c r="K66" s="15">
        <v>44232</v>
      </c>
      <c r="L66" s="17"/>
      <c r="M66" s="17"/>
      <c r="N66" s="11" t="s">
        <v>25</v>
      </c>
      <c r="O66" s="42"/>
    </row>
    <row r="67" spans="1:53" s="49" customFormat="1" x14ac:dyDescent="0.25">
      <c r="A67" s="9" t="s">
        <v>15</v>
      </c>
      <c r="B67" s="10">
        <v>44236</v>
      </c>
      <c r="C67" s="12" t="s">
        <v>16</v>
      </c>
      <c r="D67" s="17" t="s">
        <v>116</v>
      </c>
      <c r="E67" s="12" t="s">
        <v>180</v>
      </c>
      <c r="F67" s="11" t="s">
        <v>17</v>
      </c>
      <c r="G67" s="12"/>
      <c r="H67" s="11"/>
      <c r="I67" s="14">
        <v>12723.62</v>
      </c>
      <c r="J67" s="11" t="s">
        <v>18</v>
      </c>
      <c r="K67" s="15">
        <v>44232</v>
      </c>
      <c r="L67" s="17"/>
      <c r="M67" s="17"/>
      <c r="N67" s="11" t="s">
        <v>19</v>
      </c>
      <c r="O67" s="42"/>
    </row>
    <row r="68" spans="1:53" x14ac:dyDescent="0.25">
      <c r="A68" s="9" t="s">
        <v>15</v>
      </c>
      <c r="B68" s="10">
        <v>44237</v>
      </c>
      <c r="C68" s="12" t="s">
        <v>181</v>
      </c>
      <c r="D68" s="17" t="s">
        <v>182</v>
      </c>
      <c r="E68" s="12" t="s">
        <v>183</v>
      </c>
      <c r="F68" s="13" t="s">
        <v>42</v>
      </c>
      <c r="G68" s="12"/>
      <c r="H68" s="11"/>
      <c r="I68" s="14">
        <v>2000</v>
      </c>
      <c r="J68" s="11" t="s">
        <v>18</v>
      </c>
      <c r="K68" s="15">
        <v>44236</v>
      </c>
      <c r="L68" s="12"/>
      <c r="M68" s="12"/>
      <c r="N68" s="11" t="s">
        <v>58</v>
      </c>
      <c r="O68" s="40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</row>
    <row r="69" spans="1:53" x14ac:dyDescent="0.25">
      <c r="A69" s="9" t="s">
        <v>15</v>
      </c>
      <c r="B69" s="10">
        <v>44237</v>
      </c>
      <c r="C69" s="12" t="s">
        <v>41</v>
      </c>
      <c r="D69" s="17" t="s">
        <v>143</v>
      </c>
      <c r="E69" s="12" t="s">
        <v>184</v>
      </c>
      <c r="F69" s="13" t="s">
        <v>42</v>
      </c>
      <c r="G69" s="12"/>
      <c r="H69" s="11"/>
      <c r="I69" s="14">
        <v>307.17</v>
      </c>
      <c r="J69" s="11" t="s">
        <v>741</v>
      </c>
      <c r="K69" s="15">
        <v>44237</v>
      </c>
      <c r="L69" s="12"/>
      <c r="M69" s="12"/>
      <c r="N69" s="11" t="s">
        <v>33</v>
      </c>
      <c r="O69" s="40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</row>
    <row r="70" spans="1:53" x14ac:dyDescent="0.25">
      <c r="A70" s="9" t="s">
        <v>15</v>
      </c>
      <c r="B70" s="10">
        <v>44237</v>
      </c>
      <c r="C70" s="12" t="s">
        <v>32</v>
      </c>
      <c r="D70" s="17" t="s">
        <v>132</v>
      </c>
      <c r="E70" s="12" t="s">
        <v>185</v>
      </c>
      <c r="F70" s="13" t="s">
        <v>17</v>
      </c>
      <c r="G70" s="12"/>
      <c r="H70" s="11"/>
      <c r="I70" s="14">
        <v>1006.6</v>
      </c>
      <c r="J70" s="11" t="s">
        <v>18</v>
      </c>
      <c r="K70" s="15">
        <v>44237</v>
      </c>
      <c r="L70" s="12"/>
      <c r="M70" s="12"/>
      <c r="N70" s="11" t="s">
        <v>33</v>
      </c>
      <c r="O70" s="40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</row>
    <row r="71" spans="1:53" x14ac:dyDescent="0.25">
      <c r="A71" s="9" t="s">
        <v>15</v>
      </c>
      <c r="B71" s="10">
        <v>44239</v>
      </c>
      <c r="C71" s="12" t="s">
        <v>36</v>
      </c>
      <c r="D71" s="17" t="s">
        <v>141</v>
      </c>
      <c r="E71" s="12" t="s">
        <v>186</v>
      </c>
      <c r="F71" s="13" t="s">
        <v>17</v>
      </c>
      <c r="G71" s="12"/>
      <c r="H71" s="11"/>
      <c r="I71" s="14">
        <v>25874.400000000001</v>
      </c>
      <c r="J71" s="13" t="s">
        <v>18</v>
      </c>
      <c r="K71" s="15">
        <v>44237</v>
      </c>
      <c r="L71" s="12"/>
      <c r="M71" s="12"/>
      <c r="N71" s="11" t="s">
        <v>19</v>
      </c>
      <c r="O71" s="40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</row>
    <row r="72" spans="1:53" x14ac:dyDescent="0.25">
      <c r="A72" s="9" t="s">
        <v>15</v>
      </c>
      <c r="B72" s="10">
        <v>44242</v>
      </c>
      <c r="C72" s="12" t="s">
        <v>138</v>
      </c>
      <c r="D72" s="17" t="s">
        <v>139</v>
      </c>
      <c r="E72" s="12" t="s">
        <v>187</v>
      </c>
      <c r="F72" s="13" t="s">
        <v>24</v>
      </c>
      <c r="G72" s="12"/>
      <c r="H72" s="13"/>
      <c r="I72" s="19">
        <v>1418.19</v>
      </c>
      <c r="J72" s="13" t="s">
        <v>741</v>
      </c>
      <c r="K72" s="15">
        <v>44239</v>
      </c>
      <c r="L72" s="9"/>
      <c r="M72" s="9"/>
      <c r="N72" s="11" t="s">
        <v>25</v>
      </c>
      <c r="O72" s="41"/>
    </row>
    <row r="73" spans="1:53" x14ac:dyDescent="0.25">
      <c r="A73" s="9" t="s">
        <v>15</v>
      </c>
      <c r="B73" s="10">
        <v>44242</v>
      </c>
      <c r="C73" s="12" t="s">
        <v>28</v>
      </c>
      <c r="D73" s="17" t="s">
        <v>134</v>
      </c>
      <c r="E73" s="12" t="s">
        <v>188</v>
      </c>
      <c r="F73" s="13" t="s">
        <v>17</v>
      </c>
      <c r="G73" s="12"/>
      <c r="H73" s="11"/>
      <c r="I73" s="14">
        <v>965.12</v>
      </c>
      <c r="J73" s="11" t="s">
        <v>18</v>
      </c>
      <c r="K73" s="15">
        <v>44242</v>
      </c>
      <c r="L73" s="12"/>
      <c r="M73" s="12"/>
      <c r="N73" s="11" t="s">
        <v>740</v>
      </c>
      <c r="O73" s="40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</row>
    <row r="74" spans="1:53" x14ac:dyDescent="0.25">
      <c r="A74" s="9" t="s">
        <v>15</v>
      </c>
      <c r="B74" s="10">
        <v>44246</v>
      </c>
      <c r="C74" s="12" t="s">
        <v>37</v>
      </c>
      <c r="D74" s="17" t="s">
        <v>145</v>
      </c>
      <c r="E74" s="12" t="s">
        <v>189</v>
      </c>
      <c r="F74" s="13" t="s">
        <v>24</v>
      </c>
      <c r="G74" s="12"/>
      <c r="H74" s="11"/>
      <c r="I74" s="14">
        <v>13955.87</v>
      </c>
      <c r="J74" s="11" t="s">
        <v>18</v>
      </c>
      <c r="K74" s="15">
        <v>44242</v>
      </c>
      <c r="L74" s="12"/>
      <c r="M74" s="12"/>
      <c r="N74" s="11" t="s">
        <v>739</v>
      </c>
      <c r="O74" s="40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</row>
    <row r="75" spans="1:53" x14ac:dyDescent="0.25">
      <c r="A75" s="9" t="s">
        <v>15</v>
      </c>
      <c r="B75" s="10">
        <v>44246</v>
      </c>
      <c r="C75" s="12" t="s">
        <v>37</v>
      </c>
      <c r="D75" s="17" t="s">
        <v>145</v>
      </c>
      <c r="E75" s="12" t="s">
        <v>190</v>
      </c>
      <c r="F75" s="13" t="s">
        <v>24</v>
      </c>
      <c r="G75" s="12"/>
      <c r="H75" s="11"/>
      <c r="I75" s="14">
        <v>4364.95</v>
      </c>
      <c r="J75" s="11" t="s">
        <v>18</v>
      </c>
      <c r="K75" s="15">
        <v>44246</v>
      </c>
      <c r="L75" s="12"/>
      <c r="M75"/>
      <c r="N75" s="11" t="s">
        <v>739</v>
      </c>
      <c r="O75" s="40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</row>
    <row r="76" spans="1:53" ht="30" x14ac:dyDescent="0.25">
      <c r="A76" s="9" t="s">
        <v>15</v>
      </c>
      <c r="B76" s="10">
        <v>44246</v>
      </c>
      <c r="C76" s="12" t="s">
        <v>191</v>
      </c>
      <c r="D76" s="17" t="s">
        <v>192</v>
      </c>
      <c r="E76" s="75" t="s">
        <v>47</v>
      </c>
      <c r="F76" s="13" t="s">
        <v>42</v>
      </c>
      <c r="G76" s="12"/>
      <c r="H76" s="11"/>
      <c r="I76" s="14">
        <v>187.42</v>
      </c>
      <c r="J76" s="13" t="s">
        <v>18</v>
      </c>
      <c r="K76" s="15">
        <v>44246</v>
      </c>
      <c r="L76" s="12"/>
      <c r="M76" s="12"/>
      <c r="N76" s="11" t="s">
        <v>48</v>
      </c>
      <c r="O76" s="40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</row>
    <row r="77" spans="1:53" ht="30" x14ac:dyDescent="0.25">
      <c r="A77" s="9" t="s">
        <v>15</v>
      </c>
      <c r="B77" s="10">
        <v>44246</v>
      </c>
      <c r="C77" s="12" t="s">
        <v>193</v>
      </c>
      <c r="D77" s="17" t="s">
        <v>194</v>
      </c>
      <c r="E77" s="75" t="s">
        <v>47</v>
      </c>
      <c r="F77" s="13" t="s">
        <v>42</v>
      </c>
      <c r="G77" s="12"/>
      <c r="H77" s="11"/>
      <c r="I77" s="14">
        <v>710.6</v>
      </c>
      <c r="J77" s="13" t="s">
        <v>18</v>
      </c>
      <c r="K77" s="15">
        <v>44246</v>
      </c>
      <c r="L77" s="12"/>
      <c r="M77" s="12"/>
      <c r="N77" s="11" t="s">
        <v>48</v>
      </c>
      <c r="O77" s="40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</row>
    <row r="78" spans="1:53" ht="30" x14ac:dyDescent="0.25">
      <c r="A78" s="9" t="s">
        <v>15</v>
      </c>
      <c r="B78" s="10">
        <v>44246</v>
      </c>
      <c r="C78" s="12" t="s">
        <v>195</v>
      </c>
      <c r="D78" s="17" t="s">
        <v>196</v>
      </c>
      <c r="E78" s="75" t="s">
        <v>47</v>
      </c>
      <c r="F78" s="13" t="s">
        <v>42</v>
      </c>
      <c r="G78" s="12"/>
      <c r="H78" s="11"/>
      <c r="I78" s="14">
        <v>45.63</v>
      </c>
      <c r="J78" s="13" t="s">
        <v>18</v>
      </c>
      <c r="K78" s="15">
        <v>44246</v>
      </c>
      <c r="L78" s="12"/>
      <c r="M78" s="12"/>
      <c r="N78" s="11" t="s">
        <v>48</v>
      </c>
      <c r="O78" s="40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</row>
    <row r="79" spans="1:53" ht="30" x14ac:dyDescent="0.25">
      <c r="A79" s="9" t="s">
        <v>15</v>
      </c>
      <c r="B79" s="10">
        <v>44246</v>
      </c>
      <c r="C79" s="12" t="s">
        <v>197</v>
      </c>
      <c r="D79" s="17" t="s">
        <v>198</v>
      </c>
      <c r="E79" s="75" t="s">
        <v>47</v>
      </c>
      <c r="F79" s="13" t="s">
        <v>42</v>
      </c>
      <c r="G79" s="12"/>
      <c r="H79" s="11"/>
      <c r="I79" s="14">
        <v>45.93</v>
      </c>
      <c r="J79" s="13" t="s">
        <v>18</v>
      </c>
      <c r="K79" s="15">
        <v>44246</v>
      </c>
      <c r="L79" s="12"/>
      <c r="M79" s="12"/>
      <c r="N79" s="11" t="s">
        <v>48</v>
      </c>
      <c r="O79" s="40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</row>
    <row r="80" spans="1:53" ht="30" x14ac:dyDescent="0.25">
      <c r="A80" s="9" t="s">
        <v>15</v>
      </c>
      <c r="B80" s="10">
        <v>44246</v>
      </c>
      <c r="C80" s="12" t="s">
        <v>199</v>
      </c>
      <c r="D80" s="17" t="s">
        <v>200</v>
      </c>
      <c r="E80" s="75" t="s">
        <v>47</v>
      </c>
      <c r="F80" s="13" t="s">
        <v>42</v>
      </c>
      <c r="G80" s="12"/>
      <c r="H80" s="11"/>
      <c r="I80" s="14">
        <v>66.86</v>
      </c>
      <c r="J80" s="13" t="s">
        <v>18</v>
      </c>
      <c r="K80" s="15">
        <v>44246</v>
      </c>
      <c r="L80" s="12"/>
      <c r="M80" s="12"/>
      <c r="N80" s="11" t="s">
        <v>48</v>
      </c>
      <c r="O80" s="40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</row>
    <row r="81" spans="1:53" x14ac:dyDescent="0.25">
      <c r="A81" s="9" t="s">
        <v>15</v>
      </c>
      <c r="B81" s="10">
        <v>44246</v>
      </c>
      <c r="C81" s="12" t="s">
        <v>20</v>
      </c>
      <c r="D81" s="17" t="s">
        <v>118</v>
      </c>
      <c r="E81" s="12" t="s">
        <v>201</v>
      </c>
      <c r="F81" s="13" t="s">
        <v>21</v>
      </c>
      <c r="G81" s="12"/>
      <c r="H81" s="11"/>
      <c r="I81" s="14">
        <v>2801.87</v>
      </c>
      <c r="J81" s="11" t="s">
        <v>18</v>
      </c>
      <c r="K81" s="15">
        <v>44246</v>
      </c>
      <c r="L81" s="12"/>
      <c r="M81" s="12"/>
      <c r="N81" s="11" t="s">
        <v>736</v>
      </c>
      <c r="O81" s="40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</row>
    <row r="82" spans="1:53" x14ac:dyDescent="0.25">
      <c r="A82" s="9" t="s">
        <v>15</v>
      </c>
      <c r="B82" s="10">
        <v>44246</v>
      </c>
      <c r="C82" s="12" t="s">
        <v>181</v>
      </c>
      <c r="D82" s="17" t="s">
        <v>182</v>
      </c>
      <c r="E82" s="75" t="s">
        <v>183</v>
      </c>
      <c r="F82" s="13" t="s">
        <v>42</v>
      </c>
      <c r="G82" s="12"/>
      <c r="H82" s="11"/>
      <c r="I82" s="14">
        <v>2000</v>
      </c>
      <c r="J82" s="11" t="s">
        <v>18</v>
      </c>
      <c r="K82" s="15">
        <v>44246</v>
      </c>
      <c r="L82" s="12"/>
      <c r="M82" s="12"/>
      <c r="N82" s="11" t="s">
        <v>58</v>
      </c>
      <c r="O82" s="40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</row>
    <row r="83" spans="1:53" ht="30" x14ac:dyDescent="0.25">
      <c r="A83" s="9" t="s">
        <v>15</v>
      </c>
      <c r="B83" s="10">
        <v>44246</v>
      </c>
      <c r="C83" s="12" t="s">
        <v>202</v>
      </c>
      <c r="D83" s="17" t="s">
        <v>203</v>
      </c>
      <c r="E83" s="75" t="s">
        <v>746</v>
      </c>
      <c r="F83" s="13" t="s">
        <v>742</v>
      </c>
      <c r="G83" s="12"/>
      <c r="H83" s="11"/>
      <c r="I83" s="14">
        <v>228.68</v>
      </c>
      <c r="J83" s="11" t="s">
        <v>18</v>
      </c>
      <c r="K83" s="15">
        <v>44246</v>
      </c>
      <c r="L83" s="12"/>
      <c r="M83" s="12"/>
      <c r="N83" s="11" t="s">
        <v>742</v>
      </c>
      <c r="O83" s="40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</row>
    <row r="84" spans="1:53" x14ac:dyDescent="0.25">
      <c r="A84" s="9" t="s">
        <v>15</v>
      </c>
      <c r="B84" s="10">
        <v>44246</v>
      </c>
      <c r="C84" s="12" t="s">
        <v>37</v>
      </c>
      <c r="D84" s="17" t="s">
        <v>145</v>
      </c>
      <c r="E84" s="75" t="s">
        <v>204</v>
      </c>
      <c r="F84" s="18" t="s">
        <v>24</v>
      </c>
      <c r="G84" s="12"/>
      <c r="H84" s="11"/>
      <c r="I84" s="14">
        <v>2564.0100000000002</v>
      </c>
      <c r="J84" s="13" t="s">
        <v>734</v>
      </c>
      <c r="K84" s="15"/>
      <c r="L84" s="12"/>
      <c r="M84" s="12"/>
      <c r="N84" s="11" t="s">
        <v>48</v>
      </c>
      <c r="O84" s="40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</row>
    <row r="85" spans="1:53" ht="30" x14ac:dyDescent="0.25">
      <c r="A85" s="9" t="s">
        <v>15</v>
      </c>
      <c r="B85" s="10">
        <v>44246</v>
      </c>
      <c r="C85" s="12" t="s">
        <v>37</v>
      </c>
      <c r="D85" s="17" t="s">
        <v>145</v>
      </c>
      <c r="E85" s="75" t="s">
        <v>205</v>
      </c>
      <c r="F85" s="13" t="s">
        <v>24</v>
      </c>
      <c r="G85" s="12"/>
      <c r="H85" s="11"/>
      <c r="I85" s="14">
        <v>209.25</v>
      </c>
      <c r="J85" s="11" t="s">
        <v>18</v>
      </c>
      <c r="K85" s="15">
        <v>44246</v>
      </c>
      <c r="L85" s="12"/>
      <c r="M85" s="12"/>
      <c r="N85" s="18" t="s">
        <v>31</v>
      </c>
      <c r="O85" s="40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</row>
    <row r="86" spans="1:53" x14ac:dyDescent="0.25">
      <c r="A86" s="9" t="s">
        <v>15</v>
      </c>
      <c r="B86" s="10">
        <v>44246</v>
      </c>
      <c r="C86" s="12" t="s">
        <v>37</v>
      </c>
      <c r="D86" s="17" t="s">
        <v>145</v>
      </c>
      <c r="E86" s="75" t="s">
        <v>206</v>
      </c>
      <c r="F86" s="13" t="s">
        <v>24</v>
      </c>
      <c r="G86" s="12"/>
      <c r="H86" s="13"/>
      <c r="I86" s="14">
        <v>203.36</v>
      </c>
      <c r="J86" s="13" t="s">
        <v>18</v>
      </c>
      <c r="K86" s="15">
        <v>44246</v>
      </c>
      <c r="L86" s="9"/>
      <c r="M86" s="9"/>
      <c r="N86" s="13" t="s">
        <v>19</v>
      </c>
      <c r="O86" s="41"/>
    </row>
    <row r="87" spans="1:53" x14ac:dyDescent="0.25">
      <c r="A87" s="9" t="s">
        <v>15</v>
      </c>
      <c r="B87" s="10">
        <v>44246</v>
      </c>
      <c r="C87" s="12" t="s">
        <v>37</v>
      </c>
      <c r="D87" s="17" t="s">
        <v>145</v>
      </c>
      <c r="E87" s="75" t="s">
        <v>207</v>
      </c>
      <c r="F87" s="13" t="s">
        <v>17</v>
      </c>
      <c r="G87" s="12"/>
      <c r="H87" s="11"/>
      <c r="I87" s="14">
        <v>711.16</v>
      </c>
      <c r="J87" s="11" t="s">
        <v>18</v>
      </c>
      <c r="K87" s="15">
        <v>44246</v>
      </c>
      <c r="L87" s="12"/>
      <c r="M87" s="12"/>
      <c r="N87" s="13" t="s">
        <v>19</v>
      </c>
      <c r="O87" s="40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</row>
    <row r="88" spans="1:53" x14ac:dyDescent="0.25">
      <c r="A88" s="9" t="s">
        <v>15</v>
      </c>
      <c r="B88" s="10">
        <v>44246</v>
      </c>
      <c r="C88" s="12" t="s">
        <v>37</v>
      </c>
      <c r="D88" s="17" t="s">
        <v>145</v>
      </c>
      <c r="E88" s="75" t="s">
        <v>208</v>
      </c>
      <c r="F88" s="18" t="s">
        <v>24</v>
      </c>
      <c r="G88" s="12"/>
      <c r="H88" s="11"/>
      <c r="I88" s="14">
        <v>413.55</v>
      </c>
      <c r="J88" s="13" t="s">
        <v>734</v>
      </c>
      <c r="K88" s="15">
        <v>44246</v>
      </c>
      <c r="L88" s="12"/>
      <c r="M88" s="12"/>
      <c r="N88" s="11" t="s">
        <v>19</v>
      </c>
      <c r="O88" s="40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</row>
    <row r="89" spans="1:53" ht="30" x14ac:dyDescent="0.25">
      <c r="A89" s="9" t="s">
        <v>15</v>
      </c>
      <c r="B89" s="10">
        <v>44246</v>
      </c>
      <c r="C89" s="12" t="s">
        <v>37</v>
      </c>
      <c r="D89" s="17" t="s">
        <v>145</v>
      </c>
      <c r="E89" s="75" t="s">
        <v>209</v>
      </c>
      <c r="F89" s="13" t="s">
        <v>24</v>
      </c>
      <c r="G89" s="12"/>
      <c r="H89" s="11"/>
      <c r="I89" s="14">
        <v>81.77</v>
      </c>
      <c r="J89" s="11" t="s">
        <v>18</v>
      </c>
      <c r="K89" s="15">
        <v>44246</v>
      </c>
      <c r="L89" s="12"/>
      <c r="M89" s="12"/>
      <c r="N89" s="18" t="s">
        <v>25</v>
      </c>
      <c r="O89" s="40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</row>
    <row r="90" spans="1:53" x14ac:dyDescent="0.25">
      <c r="A90" s="9" t="s">
        <v>15</v>
      </c>
      <c r="B90" s="10">
        <v>44246</v>
      </c>
      <c r="C90" s="12" t="s">
        <v>37</v>
      </c>
      <c r="D90" s="17" t="s">
        <v>145</v>
      </c>
      <c r="E90" s="75" t="s">
        <v>210</v>
      </c>
      <c r="F90" s="13" t="s">
        <v>24</v>
      </c>
      <c r="G90" s="12"/>
      <c r="H90" s="11"/>
      <c r="I90" s="14">
        <v>17.100000000000001</v>
      </c>
      <c r="J90" s="11" t="s">
        <v>734</v>
      </c>
      <c r="K90" s="15">
        <v>44246</v>
      </c>
      <c r="L90" s="12"/>
      <c r="M90" s="12"/>
      <c r="N90" s="11" t="s">
        <v>740</v>
      </c>
      <c r="O90" s="40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</row>
    <row r="91" spans="1:53" x14ac:dyDescent="0.25">
      <c r="A91" s="9" t="s">
        <v>15</v>
      </c>
      <c r="B91" s="10">
        <v>44246</v>
      </c>
      <c r="C91" s="12" t="s">
        <v>37</v>
      </c>
      <c r="D91" s="17" t="s">
        <v>145</v>
      </c>
      <c r="E91" s="75" t="s">
        <v>211</v>
      </c>
      <c r="F91" s="13" t="s">
        <v>24</v>
      </c>
      <c r="G91" s="12"/>
      <c r="H91" s="11"/>
      <c r="I91" s="14">
        <v>47.81</v>
      </c>
      <c r="J91" s="11" t="s">
        <v>734</v>
      </c>
      <c r="K91" s="15">
        <v>44246</v>
      </c>
      <c r="L91" s="12"/>
      <c r="M91" s="12"/>
      <c r="N91" s="11" t="s">
        <v>740</v>
      </c>
      <c r="O91" s="40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</row>
    <row r="92" spans="1:53" ht="30" x14ac:dyDescent="0.25">
      <c r="A92" s="9" t="s">
        <v>15</v>
      </c>
      <c r="B92" s="10">
        <v>44246</v>
      </c>
      <c r="C92" s="12" t="s">
        <v>212</v>
      </c>
      <c r="D92" s="17" t="s">
        <v>213</v>
      </c>
      <c r="E92" s="75" t="s">
        <v>47</v>
      </c>
      <c r="F92" s="13" t="s">
        <v>42</v>
      </c>
      <c r="G92" s="12"/>
      <c r="H92" s="13"/>
      <c r="I92" s="14">
        <v>24818.39</v>
      </c>
      <c r="J92" s="13" t="s">
        <v>18</v>
      </c>
      <c r="K92" s="15">
        <v>44246</v>
      </c>
      <c r="L92" s="9"/>
      <c r="M92" s="9"/>
      <c r="N92" s="11" t="s">
        <v>48</v>
      </c>
      <c r="O92" s="41"/>
    </row>
    <row r="93" spans="1:53" ht="30" x14ac:dyDescent="0.25">
      <c r="A93" s="9" t="s">
        <v>15</v>
      </c>
      <c r="B93" s="10">
        <v>44246</v>
      </c>
      <c r="C93" s="12" t="s">
        <v>214</v>
      </c>
      <c r="D93" s="17" t="s">
        <v>215</v>
      </c>
      <c r="E93" s="75" t="s">
        <v>47</v>
      </c>
      <c r="F93" s="13" t="s">
        <v>42</v>
      </c>
      <c r="G93" s="12"/>
      <c r="H93" s="11"/>
      <c r="I93" s="14">
        <v>21490.83</v>
      </c>
      <c r="J93" s="13" t="s">
        <v>18</v>
      </c>
      <c r="K93" s="15">
        <v>44246</v>
      </c>
      <c r="L93" s="12"/>
      <c r="M93" s="12"/>
      <c r="N93" s="11" t="s">
        <v>48</v>
      </c>
      <c r="O93" s="40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</row>
    <row r="94" spans="1:53" ht="30" x14ac:dyDescent="0.25">
      <c r="A94" s="9" t="s">
        <v>15</v>
      </c>
      <c r="B94" s="10">
        <v>44246</v>
      </c>
      <c r="C94" s="12" t="s">
        <v>216</v>
      </c>
      <c r="D94" s="17" t="s">
        <v>215</v>
      </c>
      <c r="E94" s="75" t="s">
        <v>47</v>
      </c>
      <c r="F94" s="13" t="s">
        <v>42</v>
      </c>
      <c r="G94" s="12"/>
      <c r="H94" s="11"/>
      <c r="I94" s="14">
        <v>763.83</v>
      </c>
      <c r="J94" s="13" t="s">
        <v>18</v>
      </c>
      <c r="K94" s="15">
        <v>44246</v>
      </c>
      <c r="L94" s="12"/>
      <c r="M94" s="12"/>
      <c r="N94" s="11" t="s">
        <v>48</v>
      </c>
      <c r="O94" s="40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</row>
    <row r="95" spans="1:53" ht="30" x14ac:dyDescent="0.25">
      <c r="A95" s="9" t="s">
        <v>15</v>
      </c>
      <c r="B95" s="10">
        <v>44249</v>
      </c>
      <c r="C95" s="12" t="s">
        <v>45</v>
      </c>
      <c r="D95" s="17" t="s">
        <v>217</v>
      </c>
      <c r="E95" s="75" t="s">
        <v>218</v>
      </c>
      <c r="F95" s="13" t="s">
        <v>24</v>
      </c>
      <c r="G95" s="12"/>
      <c r="H95" s="11"/>
      <c r="I95" s="14">
        <v>10.96</v>
      </c>
      <c r="J95" s="11" t="s">
        <v>18</v>
      </c>
      <c r="K95" s="15">
        <v>44246</v>
      </c>
      <c r="L95" s="12"/>
      <c r="M95" s="12"/>
      <c r="N95" s="11" t="s">
        <v>46</v>
      </c>
      <c r="O95" s="40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</row>
    <row r="96" spans="1:53" x14ac:dyDescent="0.25">
      <c r="A96" s="9" t="s">
        <v>15</v>
      </c>
      <c r="B96" s="10">
        <v>44252</v>
      </c>
      <c r="C96" s="12" t="s">
        <v>36</v>
      </c>
      <c r="D96" s="17" t="s">
        <v>141</v>
      </c>
      <c r="E96" s="75" t="s">
        <v>219</v>
      </c>
      <c r="F96" s="13" t="s">
        <v>17</v>
      </c>
      <c r="G96" s="12"/>
      <c r="H96" s="13"/>
      <c r="I96" s="14">
        <v>7271.71</v>
      </c>
      <c r="J96" s="13" t="s">
        <v>18</v>
      </c>
      <c r="K96" s="15">
        <v>44249</v>
      </c>
      <c r="L96" s="9"/>
      <c r="M96" s="9"/>
      <c r="N96" s="18" t="s">
        <v>19</v>
      </c>
      <c r="O96" s="41"/>
    </row>
    <row r="97" spans="1:53" x14ac:dyDescent="0.25">
      <c r="A97" s="9" t="s">
        <v>15</v>
      </c>
      <c r="B97" s="10">
        <v>44252</v>
      </c>
      <c r="C97" s="12" t="s">
        <v>37</v>
      </c>
      <c r="D97" s="17" t="s">
        <v>145</v>
      </c>
      <c r="E97" s="75" t="s">
        <v>220</v>
      </c>
      <c r="F97" s="13" t="s">
        <v>24</v>
      </c>
      <c r="G97" s="12"/>
      <c r="H97" s="11"/>
      <c r="I97" s="14">
        <v>2477.19</v>
      </c>
      <c r="J97" s="11" t="s">
        <v>18</v>
      </c>
      <c r="K97" s="15">
        <v>44252</v>
      </c>
      <c r="L97" s="12"/>
      <c r="M97" s="12"/>
      <c r="N97" s="18" t="s">
        <v>25</v>
      </c>
      <c r="O97" s="40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</row>
    <row r="98" spans="1:53" x14ac:dyDescent="0.25">
      <c r="A98" s="9" t="s">
        <v>15</v>
      </c>
      <c r="B98" s="10">
        <v>44252</v>
      </c>
      <c r="C98" s="12" t="s">
        <v>37</v>
      </c>
      <c r="D98" s="17" t="s">
        <v>145</v>
      </c>
      <c r="E98" s="75" t="s">
        <v>221</v>
      </c>
      <c r="F98" s="13" t="s">
        <v>24</v>
      </c>
      <c r="G98" s="12"/>
      <c r="H98" s="11"/>
      <c r="I98" s="14">
        <v>11433.18</v>
      </c>
      <c r="J98" s="11" t="s">
        <v>18</v>
      </c>
      <c r="K98" s="15">
        <v>44252</v>
      </c>
      <c r="L98" s="12"/>
      <c r="M98" s="12"/>
      <c r="N98" s="18" t="s">
        <v>25</v>
      </c>
      <c r="O98" s="40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</row>
    <row r="99" spans="1:53" x14ac:dyDescent="0.25">
      <c r="A99" s="9" t="s">
        <v>15</v>
      </c>
      <c r="B99" s="10">
        <v>44253</v>
      </c>
      <c r="C99" s="12" t="s">
        <v>49</v>
      </c>
      <c r="D99" s="17" t="s">
        <v>160</v>
      </c>
      <c r="E99" s="75" t="s">
        <v>222</v>
      </c>
      <c r="F99" s="13" t="s">
        <v>24</v>
      </c>
      <c r="G99" s="12"/>
      <c r="H99" s="11"/>
      <c r="I99" s="14">
        <v>845.85</v>
      </c>
      <c r="J99" s="11" t="s">
        <v>741</v>
      </c>
      <c r="K99" s="15">
        <v>44252</v>
      </c>
      <c r="L99" s="12"/>
      <c r="M99" s="12"/>
      <c r="N99" s="18" t="s">
        <v>25</v>
      </c>
      <c r="O99" s="40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</row>
    <row r="100" spans="1:53" x14ac:dyDescent="0.25">
      <c r="A100" s="9" t="s">
        <v>15</v>
      </c>
      <c r="B100" s="10">
        <v>44253</v>
      </c>
      <c r="C100" s="12" t="s">
        <v>51</v>
      </c>
      <c r="D100" s="17" t="s">
        <v>122</v>
      </c>
      <c r="E100" s="75" t="s">
        <v>223</v>
      </c>
      <c r="F100" s="13" t="s">
        <v>52</v>
      </c>
      <c r="G100" s="12"/>
      <c r="H100" s="13"/>
      <c r="I100" s="14">
        <v>39096.910000000003</v>
      </c>
      <c r="J100" s="13" t="s">
        <v>18</v>
      </c>
      <c r="K100" s="15">
        <v>44253</v>
      </c>
      <c r="L100" s="9"/>
      <c r="M100" s="9"/>
      <c r="N100" s="18" t="s">
        <v>38</v>
      </c>
      <c r="O100" s="41"/>
    </row>
    <row r="101" spans="1:53" ht="30" x14ac:dyDescent="0.25">
      <c r="A101" s="9" t="s">
        <v>15</v>
      </c>
      <c r="B101" s="10">
        <v>44259</v>
      </c>
      <c r="C101" s="12" t="s">
        <v>225</v>
      </c>
      <c r="D101" s="17" t="s">
        <v>226</v>
      </c>
      <c r="E101" s="75" t="s">
        <v>47</v>
      </c>
      <c r="F101" s="13" t="s">
        <v>42</v>
      </c>
      <c r="G101" s="12"/>
      <c r="H101" s="11"/>
      <c r="I101" s="14">
        <v>12.64</v>
      </c>
      <c r="J101" s="13" t="s">
        <v>18</v>
      </c>
      <c r="K101" s="15">
        <v>44259</v>
      </c>
      <c r="L101" s="12"/>
      <c r="M101" s="12"/>
      <c r="N101" s="11" t="s">
        <v>48</v>
      </c>
      <c r="O101" s="40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</row>
    <row r="102" spans="1:53" x14ac:dyDescent="0.25">
      <c r="A102" s="9" t="s">
        <v>15</v>
      </c>
      <c r="B102" s="10">
        <v>44259</v>
      </c>
      <c r="C102" s="12" t="s">
        <v>20</v>
      </c>
      <c r="D102" s="17" t="s">
        <v>118</v>
      </c>
      <c r="E102" s="75" t="s">
        <v>227</v>
      </c>
      <c r="F102" s="13" t="s">
        <v>21</v>
      </c>
      <c r="G102" s="12"/>
      <c r="H102" s="11"/>
      <c r="I102" s="14">
        <v>2801.87</v>
      </c>
      <c r="J102" s="11" t="s">
        <v>18</v>
      </c>
      <c r="K102" s="15">
        <v>44259</v>
      </c>
      <c r="L102" s="12"/>
      <c r="M102" s="12"/>
      <c r="N102" s="18" t="s">
        <v>736</v>
      </c>
      <c r="O102" s="40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</row>
    <row r="103" spans="1:53" x14ac:dyDescent="0.25">
      <c r="A103" s="9" t="s">
        <v>15</v>
      </c>
      <c r="B103" s="10">
        <v>44260</v>
      </c>
      <c r="C103" s="12" t="s">
        <v>16</v>
      </c>
      <c r="D103" s="17" t="s">
        <v>116</v>
      </c>
      <c r="E103" s="75" t="s">
        <v>228</v>
      </c>
      <c r="F103" s="13" t="s">
        <v>17</v>
      </c>
      <c r="G103" s="12"/>
      <c r="H103" s="11"/>
      <c r="I103" s="14">
        <v>12723.62</v>
      </c>
      <c r="J103" s="11" t="s">
        <v>18</v>
      </c>
      <c r="K103" s="15">
        <v>44260</v>
      </c>
      <c r="L103" s="12"/>
      <c r="M103" s="12"/>
      <c r="N103" s="13" t="s">
        <v>19</v>
      </c>
      <c r="O103" s="40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</row>
    <row r="104" spans="1:53" ht="30" x14ac:dyDescent="0.25">
      <c r="A104" s="9" t="s">
        <v>15</v>
      </c>
      <c r="B104" s="10">
        <v>44260</v>
      </c>
      <c r="C104" s="76" t="s">
        <v>229</v>
      </c>
      <c r="D104" s="72" t="s">
        <v>230</v>
      </c>
      <c r="E104" s="76" t="s">
        <v>47</v>
      </c>
      <c r="F104" s="13" t="s">
        <v>42</v>
      </c>
      <c r="G104" s="12"/>
      <c r="H104" s="11"/>
      <c r="I104" s="14">
        <v>390.22</v>
      </c>
      <c r="J104" s="13" t="s">
        <v>18</v>
      </c>
      <c r="K104" s="21">
        <v>44260</v>
      </c>
      <c r="L104" s="12"/>
      <c r="M104" s="12"/>
      <c r="N104" s="11" t="s">
        <v>48</v>
      </c>
      <c r="O104" s="40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</row>
    <row r="105" spans="1:53" x14ac:dyDescent="0.25">
      <c r="A105" s="9" t="s">
        <v>15</v>
      </c>
      <c r="B105" s="10">
        <v>44260</v>
      </c>
      <c r="C105" s="12" t="s">
        <v>16</v>
      </c>
      <c r="D105" s="17" t="s">
        <v>116</v>
      </c>
      <c r="E105" s="75" t="s">
        <v>231</v>
      </c>
      <c r="F105" s="13" t="s">
        <v>17</v>
      </c>
      <c r="G105" s="12"/>
      <c r="H105" s="13"/>
      <c r="I105" s="14">
        <v>7271.24</v>
      </c>
      <c r="J105" s="13" t="s">
        <v>18</v>
      </c>
      <c r="K105" s="15">
        <v>44260</v>
      </c>
      <c r="L105" s="9"/>
      <c r="M105" s="9"/>
      <c r="N105" s="18" t="s">
        <v>19</v>
      </c>
      <c r="O105" s="41"/>
    </row>
    <row r="106" spans="1:53" x14ac:dyDescent="0.25">
      <c r="A106" s="9" t="s">
        <v>15</v>
      </c>
      <c r="B106" s="10">
        <v>44260</v>
      </c>
      <c r="C106" s="76" t="s">
        <v>39</v>
      </c>
      <c r="D106" s="72" t="s">
        <v>122</v>
      </c>
      <c r="E106" s="76" t="s">
        <v>232</v>
      </c>
      <c r="F106" s="13" t="s">
        <v>24</v>
      </c>
      <c r="G106" s="12"/>
      <c r="H106" s="11"/>
      <c r="I106" s="14">
        <v>2864.1</v>
      </c>
      <c r="J106" s="11" t="s">
        <v>738</v>
      </c>
      <c r="K106" s="21">
        <v>44260</v>
      </c>
      <c r="L106" s="12"/>
      <c r="M106" s="12"/>
      <c r="N106" s="11" t="s">
        <v>739</v>
      </c>
      <c r="O106" s="40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</row>
    <row r="107" spans="1:53" x14ac:dyDescent="0.25">
      <c r="A107" s="9" t="s">
        <v>15</v>
      </c>
      <c r="B107" s="10">
        <v>44260</v>
      </c>
      <c r="C107" s="76" t="s">
        <v>26</v>
      </c>
      <c r="D107" s="72" t="s">
        <v>128</v>
      </c>
      <c r="E107" s="76" t="s">
        <v>233</v>
      </c>
      <c r="F107" s="13" t="s">
        <v>24</v>
      </c>
      <c r="G107" s="12"/>
      <c r="H107" s="11"/>
      <c r="I107" s="14">
        <v>1454.4</v>
      </c>
      <c r="J107" s="11" t="s">
        <v>18</v>
      </c>
      <c r="K107" s="21">
        <v>44260</v>
      </c>
      <c r="L107" s="12"/>
      <c r="M107" s="12"/>
      <c r="N107" s="18" t="s">
        <v>25</v>
      </c>
      <c r="O107" s="40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</row>
    <row r="108" spans="1:53" x14ac:dyDescent="0.25">
      <c r="A108" s="9" t="s">
        <v>15</v>
      </c>
      <c r="B108" s="10">
        <v>44260</v>
      </c>
      <c r="C108" s="76" t="s">
        <v>22</v>
      </c>
      <c r="D108" s="72" t="s">
        <v>126</v>
      </c>
      <c r="E108" s="76" t="s">
        <v>234</v>
      </c>
      <c r="F108" s="13" t="s">
        <v>24</v>
      </c>
      <c r="G108" s="12"/>
      <c r="H108" s="13"/>
      <c r="I108" s="14">
        <v>727.2</v>
      </c>
      <c r="J108" s="13" t="s">
        <v>18</v>
      </c>
      <c r="K108" s="21">
        <v>44260</v>
      </c>
      <c r="L108" s="9"/>
      <c r="M108" s="9"/>
      <c r="N108" s="18" t="s">
        <v>25</v>
      </c>
      <c r="O108" s="41"/>
    </row>
    <row r="109" spans="1:53" x14ac:dyDescent="0.25">
      <c r="A109" s="9" t="s">
        <v>15</v>
      </c>
      <c r="B109" s="10">
        <v>44263</v>
      </c>
      <c r="C109" s="76" t="s">
        <v>235</v>
      </c>
      <c r="D109" s="72" t="s">
        <v>236</v>
      </c>
      <c r="E109" s="76" t="s">
        <v>237</v>
      </c>
      <c r="F109" s="13" t="s">
        <v>42</v>
      </c>
      <c r="G109" s="12"/>
      <c r="H109" s="13"/>
      <c r="I109" s="14">
        <v>12000</v>
      </c>
      <c r="J109" s="13" t="s">
        <v>18</v>
      </c>
      <c r="K109" s="21">
        <v>44263</v>
      </c>
      <c r="L109" s="9"/>
      <c r="M109" s="9"/>
      <c r="N109" s="18" t="s">
        <v>56</v>
      </c>
      <c r="O109" s="41"/>
    </row>
    <row r="110" spans="1:53" s="49" customFormat="1" x14ac:dyDescent="0.25">
      <c r="A110" s="9" t="s">
        <v>15</v>
      </c>
      <c r="B110" s="10">
        <v>44265</v>
      </c>
      <c r="C110" s="12" t="s">
        <v>32</v>
      </c>
      <c r="D110" s="17" t="s">
        <v>132</v>
      </c>
      <c r="E110" s="75" t="s">
        <v>238</v>
      </c>
      <c r="F110" s="11" t="s">
        <v>17</v>
      </c>
      <c r="G110" s="12"/>
      <c r="H110" s="11"/>
      <c r="I110" s="14">
        <v>1006.6</v>
      </c>
      <c r="J110" s="11" t="s">
        <v>18</v>
      </c>
      <c r="K110" s="15">
        <v>44265</v>
      </c>
      <c r="L110" s="17"/>
      <c r="M110" s="17"/>
      <c r="N110" s="18" t="s">
        <v>33</v>
      </c>
      <c r="O110" s="42"/>
    </row>
    <row r="111" spans="1:53" s="49" customFormat="1" x14ac:dyDescent="0.25">
      <c r="A111" s="9" t="s">
        <v>15</v>
      </c>
      <c r="B111" s="10">
        <v>44265</v>
      </c>
      <c r="C111" s="76" t="s">
        <v>50</v>
      </c>
      <c r="D111" s="72" t="s">
        <v>150</v>
      </c>
      <c r="E111" s="76" t="s">
        <v>239</v>
      </c>
      <c r="F111" s="11" t="s">
        <v>17</v>
      </c>
      <c r="G111" s="12"/>
      <c r="H111" s="11"/>
      <c r="I111" s="14">
        <v>1914.58</v>
      </c>
      <c r="J111" s="11" t="s">
        <v>18</v>
      </c>
      <c r="K111" s="21">
        <v>44265</v>
      </c>
      <c r="L111" s="17"/>
      <c r="M111" s="17"/>
      <c r="N111" s="11" t="s">
        <v>33</v>
      </c>
      <c r="O111" s="42"/>
    </row>
    <row r="112" spans="1:53" x14ac:dyDescent="0.25">
      <c r="A112" s="9" t="s">
        <v>15</v>
      </c>
      <c r="B112" s="10">
        <v>44270</v>
      </c>
      <c r="C112" s="76" t="s">
        <v>36</v>
      </c>
      <c r="D112" s="72" t="s">
        <v>141</v>
      </c>
      <c r="E112" s="76" t="s">
        <v>240</v>
      </c>
      <c r="F112" s="13" t="s">
        <v>17</v>
      </c>
      <c r="G112" s="12"/>
      <c r="H112" s="11"/>
      <c r="I112" s="14">
        <v>25874.400000000001</v>
      </c>
      <c r="J112" s="13" t="s">
        <v>18</v>
      </c>
      <c r="K112" s="21">
        <v>44270</v>
      </c>
      <c r="L112" s="12"/>
      <c r="M112" s="12"/>
      <c r="N112" s="13" t="s">
        <v>19</v>
      </c>
      <c r="O112" s="40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</row>
    <row r="113" spans="1:53" x14ac:dyDescent="0.25">
      <c r="A113" s="9" t="s">
        <v>15</v>
      </c>
      <c r="B113" s="10">
        <v>44270</v>
      </c>
      <c r="C113" s="12" t="s">
        <v>28</v>
      </c>
      <c r="D113" s="17" t="s">
        <v>134</v>
      </c>
      <c r="E113" s="75" t="s">
        <v>241</v>
      </c>
      <c r="F113" s="13" t="s">
        <v>17</v>
      </c>
      <c r="G113" s="12"/>
      <c r="H113" s="11"/>
      <c r="I113" s="14">
        <v>965.12</v>
      </c>
      <c r="J113" s="11" t="s">
        <v>18</v>
      </c>
      <c r="K113" s="15">
        <v>44270</v>
      </c>
      <c r="L113" s="12"/>
      <c r="M113" s="12"/>
      <c r="N113" s="11" t="s">
        <v>740</v>
      </c>
      <c r="O113" s="40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</row>
    <row r="114" spans="1:53" x14ac:dyDescent="0.25">
      <c r="A114" s="9" t="s">
        <v>15</v>
      </c>
      <c r="B114" s="10">
        <v>44270</v>
      </c>
      <c r="C114" s="76" t="s">
        <v>138</v>
      </c>
      <c r="D114" s="72" t="s">
        <v>139</v>
      </c>
      <c r="E114" s="76" t="s">
        <v>242</v>
      </c>
      <c r="F114" s="13" t="s">
        <v>24</v>
      </c>
      <c r="G114" s="12"/>
      <c r="H114" s="11"/>
      <c r="I114" s="14">
        <v>1418.19</v>
      </c>
      <c r="J114" s="11" t="s">
        <v>741</v>
      </c>
      <c r="K114" s="21">
        <v>44270</v>
      </c>
      <c r="L114" s="12"/>
      <c r="M114" s="12"/>
      <c r="N114" s="18" t="s">
        <v>25</v>
      </c>
      <c r="O114" s="40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</row>
    <row r="115" spans="1:53" s="47" customFormat="1" ht="30" x14ac:dyDescent="0.25">
      <c r="A115" s="9" t="s">
        <v>15</v>
      </c>
      <c r="B115" s="10">
        <v>44273</v>
      </c>
      <c r="C115" s="12" t="s">
        <v>243</v>
      </c>
      <c r="D115" s="17" t="s">
        <v>244</v>
      </c>
      <c r="E115" s="75" t="s">
        <v>47</v>
      </c>
      <c r="F115" s="13" t="s">
        <v>42</v>
      </c>
      <c r="G115" s="12"/>
      <c r="H115" s="13"/>
      <c r="I115" s="14">
        <v>60.76</v>
      </c>
      <c r="J115" s="13" t="s">
        <v>18</v>
      </c>
      <c r="K115" s="15">
        <v>44273</v>
      </c>
      <c r="L115" s="22"/>
      <c r="M115" s="22"/>
      <c r="N115" s="11" t="s">
        <v>48</v>
      </c>
      <c r="O115" s="43"/>
    </row>
    <row r="116" spans="1:53" ht="30" x14ac:dyDescent="0.25">
      <c r="A116" s="9" t="s">
        <v>15</v>
      </c>
      <c r="B116" s="10">
        <v>44273</v>
      </c>
      <c r="C116" s="76" t="s">
        <v>154</v>
      </c>
      <c r="D116" s="72" t="s">
        <v>155</v>
      </c>
      <c r="E116" s="76" t="s">
        <v>245</v>
      </c>
      <c r="F116" s="13" t="s">
        <v>17</v>
      </c>
      <c r="G116" s="12"/>
      <c r="H116" s="11"/>
      <c r="I116" s="14">
        <v>654.6</v>
      </c>
      <c r="J116" s="11" t="s">
        <v>18</v>
      </c>
      <c r="K116" s="21">
        <v>44273</v>
      </c>
      <c r="L116" s="12"/>
      <c r="M116" s="12"/>
      <c r="N116" s="18" t="s">
        <v>35</v>
      </c>
      <c r="O116" s="40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</row>
    <row r="117" spans="1:53" x14ac:dyDescent="0.25">
      <c r="A117" s="9" t="s">
        <v>15</v>
      </c>
      <c r="B117" s="10">
        <v>44274</v>
      </c>
      <c r="C117" s="12" t="s">
        <v>37</v>
      </c>
      <c r="D117" s="17" t="s">
        <v>145</v>
      </c>
      <c r="E117" s="75" t="s">
        <v>246</v>
      </c>
      <c r="F117" s="13" t="s">
        <v>24</v>
      </c>
      <c r="G117" s="12"/>
      <c r="H117" s="13"/>
      <c r="I117" s="14">
        <v>13955.87</v>
      </c>
      <c r="J117" s="13" t="s">
        <v>18</v>
      </c>
      <c r="K117" s="15">
        <v>44274</v>
      </c>
      <c r="L117" s="9"/>
      <c r="M117" s="9"/>
      <c r="N117" s="11" t="s">
        <v>739</v>
      </c>
      <c r="O117" s="41"/>
    </row>
    <row r="118" spans="1:53" x14ac:dyDescent="0.25">
      <c r="A118" s="9" t="s">
        <v>15</v>
      </c>
      <c r="B118" s="10">
        <v>44274</v>
      </c>
      <c r="C118" s="76" t="s">
        <v>37</v>
      </c>
      <c r="D118" s="72" t="s">
        <v>145</v>
      </c>
      <c r="E118" s="76" t="s">
        <v>247</v>
      </c>
      <c r="F118" s="13" t="s">
        <v>24</v>
      </c>
      <c r="G118" s="12"/>
      <c r="H118" s="13"/>
      <c r="I118" s="14">
        <v>1282</v>
      </c>
      <c r="J118" s="13" t="s">
        <v>18</v>
      </c>
      <c r="K118" s="21">
        <v>44274</v>
      </c>
      <c r="L118" s="9"/>
      <c r="M118" s="9"/>
      <c r="N118" s="13" t="s">
        <v>19</v>
      </c>
      <c r="O118" s="41"/>
    </row>
    <row r="119" spans="1:53" x14ac:dyDescent="0.25">
      <c r="A119" s="9" t="s">
        <v>15</v>
      </c>
      <c r="B119" s="10">
        <v>44274</v>
      </c>
      <c r="C119" s="12" t="s">
        <v>37</v>
      </c>
      <c r="D119" s="17" t="s">
        <v>145</v>
      </c>
      <c r="E119" s="75" t="s">
        <v>248</v>
      </c>
      <c r="F119" s="13" t="s">
        <v>24</v>
      </c>
      <c r="G119" s="12"/>
      <c r="H119" s="13"/>
      <c r="I119" s="14">
        <v>47.82</v>
      </c>
      <c r="J119" s="13" t="s">
        <v>734</v>
      </c>
      <c r="K119" s="15">
        <v>44274</v>
      </c>
      <c r="L119" s="9"/>
      <c r="M119" s="9"/>
      <c r="N119" s="11" t="s">
        <v>740</v>
      </c>
      <c r="O119" s="41"/>
    </row>
    <row r="120" spans="1:53" x14ac:dyDescent="0.25">
      <c r="A120" s="9" t="s">
        <v>15</v>
      </c>
      <c r="B120" s="10">
        <v>44274</v>
      </c>
      <c r="C120" s="76" t="s">
        <v>37</v>
      </c>
      <c r="D120" s="72" t="s">
        <v>145</v>
      </c>
      <c r="E120" s="76" t="s">
        <v>249</v>
      </c>
      <c r="F120" s="13" t="s">
        <v>24</v>
      </c>
      <c r="G120" s="12"/>
      <c r="H120" s="13"/>
      <c r="I120" s="14">
        <v>630.41999999999996</v>
      </c>
      <c r="J120" s="13" t="s">
        <v>18</v>
      </c>
      <c r="K120" s="21">
        <v>44274</v>
      </c>
      <c r="L120" s="9"/>
      <c r="M120" s="9"/>
      <c r="N120" s="13" t="s">
        <v>19</v>
      </c>
      <c r="O120" s="41"/>
    </row>
    <row r="121" spans="1:53" x14ac:dyDescent="0.25">
      <c r="A121" s="9" t="s">
        <v>15</v>
      </c>
      <c r="B121" s="10">
        <v>44274</v>
      </c>
      <c r="C121" s="12" t="s">
        <v>37</v>
      </c>
      <c r="D121" s="17" t="s">
        <v>145</v>
      </c>
      <c r="E121" s="75" t="s">
        <v>250</v>
      </c>
      <c r="F121" s="13" t="s">
        <v>24</v>
      </c>
      <c r="G121" s="12"/>
      <c r="H121" s="11"/>
      <c r="I121" s="14">
        <v>16.899999999999999</v>
      </c>
      <c r="J121" s="11" t="s">
        <v>734</v>
      </c>
      <c r="K121" s="15">
        <v>44274</v>
      </c>
      <c r="L121" s="12"/>
      <c r="M121" s="12"/>
      <c r="N121" s="11" t="s">
        <v>740</v>
      </c>
      <c r="O121" s="40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</row>
    <row r="122" spans="1:53" x14ac:dyDescent="0.25">
      <c r="A122" s="9" t="s">
        <v>15</v>
      </c>
      <c r="B122" s="10">
        <v>44274</v>
      </c>
      <c r="C122" s="76" t="s">
        <v>37</v>
      </c>
      <c r="D122" s="72" t="s">
        <v>145</v>
      </c>
      <c r="E122" s="76" t="s">
        <v>251</v>
      </c>
      <c r="F122" s="13" t="s">
        <v>24</v>
      </c>
      <c r="G122" s="12"/>
      <c r="H122" s="13"/>
      <c r="I122" s="14">
        <v>413.55</v>
      </c>
      <c r="J122" s="13" t="s">
        <v>18</v>
      </c>
      <c r="K122" s="21">
        <v>44274</v>
      </c>
      <c r="L122" s="9"/>
      <c r="M122" s="9"/>
      <c r="N122" s="13" t="s">
        <v>19</v>
      </c>
      <c r="O122" s="41"/>
    </row>
    <row r="123" spans="1:53" x14ac:dyDescent="0.25">
      <c r="A123" s="9" t="s">
        <v>15</v>
      </c>
      <c r="B123" s="10">
        <v>44274</v>
      </c>
      <c r="C123" s="12" t="s">
        <v>37</v>
      </c>
      <c r="D123" s="17" t="s">
        <v>145</v>
      </c>
      <c r="E123" s="75" t="s">
        <v>252</v>
      </c>
      <c r="F123" s="13" t="s">
        <v>24</v>
      </c>
      <c r="G123" s="12"/>
      <c r="H123" s="13"/>
      <c r="I123" s="14">
        <v>15.43</v>
      </c>
      <c r="J123" s="13" t="s">
        <v>734</v>
      </c>
      <c r="K123" s="15">
        <v>44274</v>
      </c>
      <c r="L123" s="9"/>
      <c r="M123" s="9"/>
      <c r="N123" s="11" t="s">
        <v>740</v>
      </c>
      <c r="O123" s="41"/>
    </row>
    <row r="124" spans="1:53" x14ac:dyDescent="0.25">
      <c r="A124" s="9" t="s">
        <v>15</v>
      </c>
      <c r="B124" s="10">
        <v>44274</v>
      </c>
      <c r="C124" s="12" t="s">
        <v>37</v>
      </c>
      <c r="D124" s="17" t="s">
        <v>145</v>
      </c>
      <c r="E124" s="75" t="s">
        <v>253</v>
      </c>
      <c r="F124" s="13" t="s">
        <v>24</v>
      </c>
      <c r="G124" s="12"/>
      <c r="H124" s="13"/>
      <c r="I124" s="14">
        <v>203.36</v>
      </c>
      <c r="J124" s="13" t="s">
        <v>18</v>
      </c>
      <c r="K124" s="15">
        <v>44274</v>
      </c>
      <c r="L124" s="9"/>
      <c r="M124" s="9"/>
      <c r="N124" s="13" t="s">
        <v>19</v>
      </c>
      <c r="O124" s="41"/>
    </row>
    <row r="125" spans="1:53" ht="30" x14ac:dyDescent="0.25">
      <c r="A125" s="9" t="s">
        <v>15</v>
      </c>
      <c r="B125" s="10">
        <v>44274</v>
      </c>
      <c r="C125" s="76" t="s">
        <v>254</v>
      </c>
      <c r="D125" s="72" t="s">
        <v>255</v>
      </c>
      <c r="E125" s="76" t="s">
        <v>47</v>
      </c>
      <c r="F125" s="13" t="s">
        <v>42</v>
      </c>
      <c r="G125" s="12"/>
      <c r="H125" s="13"/>
      <c r="I125" s="14">
        <v>39.840000000000003</v>
      </c>
      <c r="J125" s="13" t="s">
        <v>18</v>
      </c>
      <c r="K125" s="21">
        <v>44274</v>
      </c>
      <c r="L125" s="9"/>
      <c r="M125" s="9"/>
      <c r="N125" s="11" t="s">
        <v>48</v>
      </c>
      <c r="O125" s="41"/>
    </row>
    <row r="126" spans="1:53" x14ac:dyDescent="0.25">
      <c r="A126" s="9" t="s">
        <v>15</v>
      </c>
      <c r="B126" s="10">
        <v>44274</v>
      </c>
      <c r="C126" s="12" t="s">
        <v>37</v>
      </c>
      <c r="D126" s="17" t="s">
        <v>145</v>
      </c>
      <c r="E126" s="75" t="s">
        <v>256</v>
      </c>
      <c r="F126" s="13" t="s">
        <v>24</v>
      </c>
      <c r="G126" s="12"/>
      <c r="H126" s="11"/>
      <c r="I126" s="14">
        <v>4364.95</v>
      </c>
      <c r="J126" s="11" t="s">
        <v>18</v>
      </c>
      <c r="K126" s="15">
        <v>44274</v>
      </c>
      <c r="L126" s="12"/>
      <c r="M126" s="16"/>
      <c r="N126" s="11" t="s">
        <v>739</v>
      </c>
      <c r="O126" s="40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</row>
    <row r="127" spans="1:53" x14ac:dyDescent="0.25">
      <c r="A127" s="9" t="s">
        <v>15</v>
      </c>
      <c r="B127" s="10">
        <v>44280</v>
      </c>
      <c r="C127" s="76" t="s">
        <v>50</v>
      </c>
      <c r="D127" s="72" t="s">
        <v>150</v>
      </c>
      <c r="E127" s="76" t="s">
        <v>257</v>
      </c>
      <c r="F127" s="13" t="s">
        <v>17</v>
      </c>
      <c r="G127" s="12"/>
      <c r="H127" s="13"/>
      <c r="I127" s="14">
        <v>2124.7199999999998</v>
      </c>
      <c r="J127" s="13" t="s">
        <v>18</v>
      </c>
      <c r="K127" s="21">
        <v>44280</v>
      </c>
      <c r="L127" s="9"/>
      <c r="M127" s="16"/>
      <c r="N127" s="11" t="s">
        <v>33</v>
      </c>
      <c r="O127" s="41"/>
    </row>
    <row r="128" spans="1:53" x14ac:dyDescent="0.25">
      <c r="A128" s="9" t="s">
        <v>15</v>
      </c>
      <c r="B128" s="10">
        <v>44280</v>
      </c>
      <c r="C128" s="12" t="s">
        <v>37</v>
      </c>
      <c r="D128" s="17" t="s">
        <v>145</v>
      </c>
      <c r="E128" s="75" t="s">
        <v>258</v>
      </c>
      <c r="F128" s="13" t="s">
        <v>24</v>
      </c>
      <c r="G128" s="12"/>
      <c r="H128" s="11"/>
      <c r="I128" s="14">
        <v>2098.12</v>
      </c>
      <c r="J128" s="11" t="s">
        <v>18</v>
      </c>
      <c r="K128" s="15">
        <v>44280</v>
      </c>
      <c r="L128" s="12"/>
      <c r="M128" s="16"/>
      <c r="N128" s="18" t="s">
        <v>25</v>
      </c>
      <c r="O128" s="40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</row>
    <row r="129" spans="1:53" x14ac:dyDescent="0.25">
      <c r="A129" s="9" t="s">
        <v>15</v>
      </c>
      <c r="B129" s="10">
        <v>44280</v>
      </c>
      <c r="C129" s="12" t="s">
        <v>37</v>
      </c>
      <c r="D129" s="17" t="s">
        <v>145</v>
      </c>
      <c r="E129" s="75" t="s">
        <v>259</v>
      </c>
      <c r="F129" s="13" t="s">
        <v>24</v>
      </c>
      <c r="G129" s="12"/>
      <c r="H129" s="13"/>
      <c r="I129" s="14">
        <v>9683.64</v>
      </c>
      <c r="J129" s="13" t="s">
        <v>18</v>
      </c>
      <c r="K129" s="15">
        <v>44280</v>
      </c>
      <c r="L129" s="9"/>
      <c r="M129" s="16"/>
      <c r="N129" s="18" t="s">
        <v>25</v>
      </c>
      <c r="O129" s="41"/>
    </row>
    <row r="130" spans="1:53" ht="30" x14ac:dyDescent="0.25">
      <c r="A130" s="9" t="s">
        <v>15</v>
      </c>
      <c r="B130" s="10">
        <v>44280</v>
      </c>
      <c r="C130" s="76" t="s">
        <v>76</v>
      </c>
      <c r="D130" s="72" t="s">
        <v>224</v>
      </c>
      <c r="E130" s="76" t="s">
        <v>47</v>
      </c>
      <c r="F130" s="13" t="s">
        <v>42</v>
      </c>
      <c r="G130" s="12"/>
      <c r="H130" s="11"/>
      <c r="I130" s="14">
        <v>52.16</v>
      </c>
      <c r="J130" s="13" t="s">
        <v>18</v>
      </c>
      <c r="K130" s="21">
        <v>44280</v>
      </c>
      <c r="L130" s="12"/>
      <c r="M130" s="16"/>
      <c r="N130" s="11" t="s">
        <v>48</v>
      </c>
      <c r="O130" s="40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</row>
    <row r="131" spans="1:53" ht="30" x14ac:dyDescent="0.25">
      <c r="A131" s="9" t="s">
        <v>15</v>
      </c>
      <c r="B131" s="10">
        <v>44280</v>
      </c>
      <c r="C131" s="12" t="s">
        <v>212</v>
      </c>
      <c r="D131" s="17" t="s">
        <v>213</v>
      </c>
      <c r="E131" s="75" t="s">
        <v>47</v>
      </c>
      <c r="F131" s="13" t="s">
        <v>42</v>
      </c>
      <c r="G131" s="12"/>
      <c r="H131" s="13"/>
      <c r="I131" s="14">
        <v>513.79999999999995</v>
      </c>
      <c r="J131" s="13" t="s">
        <v>18</v>
      </c>
      <c r="K131" s="15">
        <v>44280</v>
      </c>
      <c r="L131" s="9"/>
      <c r="M131" s="16"/>
      <c r="N131" s="11" t="s">
        <v>48</v>
      </c>
      <c r="O131" s="41"/>
    </row>
    <row r="132" spans="1:53" ht="30" x14ac:dyDescent="0.25">
      <c r="A132" s="9" t="s">
        <v>15</v>
      </c>
      <c r="B132" s="10">
        <v>44281</v>
      </c>
      <c r="C132" s="76" t="s">
        <v>260</v>
      </c>
      <c r="D132" s="72" t="s">
        <v>261</v>
      </c>
      <c r="E132" s="76" t="s">
        <v>47</v>
      </c>
      <c r="F132" s="13" t="s">
        <v>42</v>
      </c>
      <c r="G132" s="12"/>
      <c r="H132" s="11"/>
      <c r="I132" s="14">
        <v>148.9</v>
      </c>
      <c r="J132" s="13" t="s">
        <v>18</v>
      </c>
      <c r="K132" s="21">
        <v>44281</v>
      </c>
      <c r="L132" s="12"/>
      <c r="M132" s="16"/>
      <c r="N132" s="11" t="s">
        <v>48</v>
      </c>
      <c r="O132" s="40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</row>
    <row r="133" spans="1:53" ht="30" x14ac:dyDescent="0.25">
      <c r="A133" s="9" t="s">
        <v>15</v>
      </c>
      <c r="B133" s="10">
        <v>44281</v>
      </c>
      <c r="C133" s="76" t="s">
        <v>262</v>
      </c>
      <c r="D133" s="17" t="s">
        <v>263</v>
      </c>
      <c r="E133" s="75" t="s">
        <v>47</v>
      </c>
      <c r="F133" s="13" t="s">
        <v>42</v>
      </c>
      <c r="G133" s="12"/>
      <c r="H133" s="13"/>
      <c r="I133" s="14">
        <v>176.81</v>
      </c>
      <c r="J133" s="13" t="s">
        <v>18</v>
      </c>
      <c r="K133" s="15">
        <v>44281</v>
      </c>
      <c r="L133" s="9"/>
      <c r="M133" s="16"/>
      <c r="N133" s="11" t="s">
        <v>48</v>
      </c>
      <c r="O133" s="41"/>
    </row>
    <row r="134" spans="1:53" ht="30" x14ac:dyDescent="0.25">
      <c r="A134" s="9" t="s">
        <v>15</v>
      </c>
      <c r="B134" s="10">
        <v>44281</v>
      </c>
      <c r="C134" s="76" t="s">
        <v>264</v>
      </c>
      <c r="D134" s="17" t="s">
        <v>265</v>
      </c>
      <c r="E134" s="75" t="s">
        <v>47</v>
      </c>
      <c r="F134" s="13" t="s">
        <v>42</v>
      </c>
      <c r="G134" s="12"/>
      <c r="H134" s="11"/>
      <c r="I134" s="14">
        <v>152.33000000000001</v>
      </c>
      <c r="J134" s="13" t="s">
        <v>18</v>
      </c>
      <c r="K134" s="15">
        <v>44281</v>
      </c>
      <c r="L134" s="12"/>
      <c r="M134" s="16"/>
      <c r="N134" s="11" t="s">
        <v>48</v>
      </c>
      <c r="O134" s="40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</row>
    <row r="135" spans="1:53" ht="30" x14ac:dyDescent="0.25">
      <c r="A135" s="9" t="s">
        <v>15</v>
      </c>
      <c r="B135" s="10">
        <v>44281</v>
      </c>
      <c r="C135" s="76" t="s">
        <v>266</v>
      </c>
      <c r="D135" s="72" t="s">
        <v>267</v>
      </c>
      <c r="E135" s="76" t="s">
        <v>47</v>
      </c>
      <c r="F135" s="13" t="s">
        <v>42</v>
      </c>
      <c r="G135" s="12"/>
      <c r="H135" s="11"/>
      <c r="I135" s="14">
        <v>388.77</v>
      </c>
      <c r="J135" s="13" t="s">
        <v>18</v>
      </c>
      <c r="K135" s="21">
        <v>44281</v>
      </c>
      <c r="L135" s="12"/>
      <c r="M135" s="16"/>
      <c r="N135" s="11" t="s">
        <v>48</v>
      </c>
      <c r="O135" s="40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</row>
    <row r="136" spans="1:53" ht="30" x14ac:dyDescent="0.25">
      <c r="A136" s="9" t="s">
        <v>15</v>
      </c>
      <c r="B136" s="10">
        <v>44281</v>
      </c>
      <c r="C136" s="76" t="s">
        <v>268</v>
      </c>
      <c r="D136" s="17" t="s">
        <v>269</v>
      </c>
      <c r="E136" s="75" t="s">
        <v>47</v>
      </c>
      <c r="F136" s="13" t="s">
        <v>42</v>
      </c>
      <c r="G136" s="12"/>
      <c r="H136" s="13"/>
      <c r="I136" s="14">
        <v>966.15</v>
      </c>
      <c r="J136" s="13" t="s">
        <v>18</v>
      </c>
      <c r="K136" s="15">
        <v>44281</v>
      </c>
      <c r="L136" s="9"/>
      <c r="M136" s="16"/>
      <c r="N136" s="11" t="s">
        <v>48</v>
      </c>
      <c r="O136" s="41"/>
    </row>
    <row r="137" spans="1:53" ht="30" x14ac:dyDescent="0.25">
      <c r="A137" s="9" t="s">
        <v>15</v>
      </c>
      <c r="B137" s="10">
        <v>44281</v>
      </c>
      <c r="C137" s="76" t="s">
        <v>270</v>
      </c>
      <c r="D137" s="72" t="s">
        <v>271</v>
      </c>
      <c r="E137" s="76" t="s">
        <v>47</v>
      </c>
      <c r="F137" s="13" t="s">
        <v>42</v>
      </c>
      <c r="G137" s="12"/>
      <c r="H137" s="11"/>
      <c r="I137" s="14">
        <v>709.89</v>
      </c>
      <c r="J137" s="13" t="s">
        <v>18</v>
      </c>
      <c r="K137" s="21">
        <v>44281</v>
      </c>
      <c r="L137" s="12"/>
      <c r="M137" s="16"/>
      <c r="N137" s="11" t="s">
        <v>48</v>
      </c>
      <c r="O137" s="40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</row>
    <row r="138" spans="1:53" ht="30" x14ac:dyDescent="0.25">
      <c r="A138" s="9" t="s">
        <v>15</v>
      </c>
      <c r="B138" s="10">
        <v>44281</v>
      </c>
      <c r="C138" s="76" t="s">
        <v>272</v>
      </c>
      <c r="D138" s="17" t="s">
        <v>273</v>
      </c>
      <c r="E138" s="75" t="s">
        <v>47</v>
      </c>
      <c r="F138" s="13" t="s">
        <v>42</v>
      </c>
      <c r="G138" s="12"/>
      <c r="H138" s="13"/>
      <c r="I138" s="14">
        <v>320.91000000000003</v>
      </c>
      <c r="J138" s="13" t="s">
        <v>18</v>
      </c>
      <c r="K138" s="15">
        <v>44281</v>
      </c>
      <c r="L138" s="9"/>
      <c r="M138" s="16"/>
      <c r="N138" s="11" t="s">
        <v>48</v>
      </c>
      <c r="O138" s="41"/>
    </row>
    <row r="139" spans="1:53" ht="30" x14ac:dyDescent="0.25">
      <c r="A139" s="9" t="s">
        <v>15</v>
      </c>
      <c r="B139" s="10">
        <v>44281</v>
      </c>
      <c r="C139" s="76" t="s">
        <v>274</v>
      </c>
      <c r="D139" s="17" t="s">
        <v>263</v>
      </c>
      <c r="E139" s="75" t="s">
        <v>47</v>
      </c>
      <c r="F139" s="13" t="s">
        <v>42</v>
      </c>
      <c r="G139" s="12"/>
      <c r="H139" s="11"/>
      <c r="I139" s="14">
        <v>91.85</v>
      </c>
      <c r="J139" s="13" t="s">
        <v>18</v>
      </c>
      <c r="K139" s="15">
        <v>44281</v>
      </c>
      <c r="L139" s="12"/>
      <c r="M139" s="16"/>
      <c r="N139" s="11" t="s">
        <v>48</v>
      </c>
      <c r="O139" s="40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</row>
    <row r="140" spans="1:53" ht="30" x14ac:dyDescent="0.25">
      <c r="A140" s="9" t="s">
        <v>15</v>
      </c>
      <c r="B140" s="10">
        <v>44281</v>
      </c>
      <c r="C140" s="76" t="s">
        <v>275</v>
      </c>
      <c r="D140" s="72" t="s">
        <v>276</v>
      </c>
      <c r="E140" s="76" t="s">
        <v>47</v>
      </c>
      <c r="F140" s="13" t="s">
        <v>42</v>
      </c>
      <c r="G140" s="12"/>
      <c r="H140" s="11"/>
      <c r="I140" s="14">
        <v>239.06</v>
      </c>
      <c r="J140" s="13" t="s">
        <v>18</v>
      </c>
      <c r="K140" s="21">
        <v>44281</v>
      </c>
      <c r="L140" s="12"/>
      <c r="M140" s="16"/>
      <c r="N140" s="11" t="s">
        <v>48</v>
      </c>
      <c r="O140" s="40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</row>
    <row r="141" spans="1:53" ht="30" x14ac:dyDescent="0.25">
      <c r="A141" s="9" t="s">
        <v>15</v>
      </c>
      <c r="B141" s="10">
        <v>44281</v>
      </c>
      <c r="C141" s="76" t="s">
        <v>277</v>
      </c>
      <c r="D141" s="17" t="s">
        <v>278</v>
      </c>
      <c r="E141" s="75" t="s">
        <v>47</v>
      </c>
      <c r="F141" s="13" t="s">
        <v>42</v>
      </c>
      <c r="G141" s="12"/>
      <c r="H141" s="13"/>
      <c r="I141" s="14">
        <v>139.25</v>
      </c>
      <c r="J141" s="13" t="s">
        <v>18</v>
      </c>
      <c r="K141" s="15">
        <v>44281</v>
      </c>
      <c r="L141" s="9"/>
      <c r="M141" s="16"/>
      <c r="N141" s="11" t="s">
        <v>48</v>
      </c>
      <c r="O141" s="41"/>
    </row>
    <row r="142" spans="1:53" ht="30" x14ac:dyDescent="0.25">
      <c r="A142" s="9" t="s">
        <v>15</v>
      </c>
      <c r="B142" s="10">
        <v>44281</v>
      </c>
      <c r="C142" s="76" t="s">
        <v>279</v>
      </c>
      <c r="D142" s="72" t="s">
        <v>280</v>
      </c>
      <c r="E142" s="76" t="s">
        <v>47</v>
      </c>
      <c r="F142" s="13" t="s">
        <v>42</v>
      </c>
      <c r="G142" s="12"/>
      <c r="H142" s="11"/>
      <c r="I142" s="14">
        <v>234.81</v>
      </c>
      <c r="J142" s="13" t="s">
        <v>18</v>
      </c>
      <c r="K142" s="21">
        <v>44281</v>
      </c>
      <c r="L142" s="12"/>
      <c r="M142" s="16"/>
      <c r="N142" s="11" t="s">
        <v>48</v>
      </c>
      <c r="O142" s="40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</row>
    <row r="143" spans="1:53" ht="30" x14ac:dyDescent="0.25">
      <c r="A143" s="9" t="s">
        <v>15</v>
      </c>
      <c r="B143" s="10">
        <v>44281</v>
      </c>
      <c r="C143" s="12" t="s">
        <v>154</v>
      </c>
      <c r="D143" s="17" t="s">
        <v>155</v>
      </c>
      <c r="E143" s="75" t="s">
        <v>281</v>
      </c>
      <c r="F143" s="13" t="s">
        <v>17</v>
      </c>
      <c r="G143" s="12"/>
      <c r="H143" s="13"/>
      <c r="I143" s="14">
        <v>582.12</v>
      </c>
      <c r="J143" s="13" t="s">
        <v>18</v>
      </c>
      <c r="K143" s="15">
        <v>44281</v>
      </c>
      <c r="L143" s="9"/>
      <c r="M143" s="16"/>
      <c r="N143" s="18" t="s">
        <v>35</v>
      </c>
      <c r="O143" s="41"/>
    </row>
    <row r="144" spans="1:53" ht="30" x14ac:dyDescent="0.25">
      <c r="A144" s="9" t="s">
        <v>15</v>
      </c>
      <c r="B144" s="10">
        <v>44281</v>
      </c>
      <c r="C144" s="12" t="s">
        <v>282</v>
      </c>
      <c r="D144" s="17" t="s">
        <v>173</v>
      </c>
      <c r="E144" s="75" t="s">
        <v>47</v>
      </c>
      <c r="F144" s="13" t="s">
        <v>42</v>
      </c>
      <c r="G144" s="12"/>
      <c r="H144" s="11"/>
      <c r="I144" s="14">
        <v>165.56</v>
      </c>
      <c r="J144" s="13" t="s">
        <v>18</v>
      </c>
      <c r="K144" s="15">
        <v>44281</v>
      </c>
      <c r="L144" s="12"/>
      <c r="M144" s="16"/>
      <c r="N144" s="11" t="s">
        <v>48</v>
      </c>
      <c r="O144" s="40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</row>
    <row r="145" spans="1:53" ht="30" x14ac:dyDescent="0.25">
      <c r="A145" s="9" t="s">
        <v>15</v>
      </c>
      <c r="B145" s="10">
        <v>44281</v>
      </c>
      <c r="C145" s="76" t="s">
        <v>114</v>
      </c>
      <c r="D145" s="72" t="s">
        <v>115</v>
      </c>
      <c r="E145" s="76" t="s">
        <v>47</v>
      </c>
      <c r="F145" s="13" t="s">
        <v>42</v>
      </c>
      <c r="G145" s="12"/>
      <c r="H145" s="11"/>
      <c r="I145" s="14">
        <v>34.68</v>
      </c>
      <c r="J145" s="13" t="s">
        <v>18</v>
      </c>
      <c r="K145" s="21">
        <v>44281</v>
      </c>
      <c r="L145" s="12"/>
      <c r="M145" s="16"/>
      <c r="N145" s="11" t="s">
        <v>48</v>
      </c>
      <c r="O145" s="40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</row>
    <row r="146" spans="1:53" ht="30" x14ac:dyDescent="0.25">
      <c r="A146" s="9" t="s">
        <v>15</v>
      </c>
      <c r="B146" s="10">
        <v>44281</v>
      </c>
      <c r="C146" s="12" t="s">
        <v>92</v>
      </c>
      <c r="D146" s="17" t="s">
        <v>93</v>
      </c>
      <c r="E146" s="75" t="s">
        <v>47</v>
      </c>
      <c r="F146" s="13" t="s">
        <v>42</v>
      </c>
      <c r="G146" s="12"/>
      <c r="H146" s="13"/>
      <c r="I146" s="14">
        <v>12.41</v>
      </c>
      <c r="J146" s="13" t="s">
        <v>18</v>
      </c>
      <c r="K146" s="15">
        <v>44281</v>
      </c>
      <c r="L146" s="9"/>
      <c r="M146" s="16"/>
      <c r="N146" s="11" t="s">
        <v>48</v>
      </c>
      <c r="O146" s="41"/>
    </row>
    <row r="147" spans="1:53" ht="30" x14ac:dyDescent="0.25">
      <c r="A147" s="9" t="s">
        <v>15</v>
      </c>
      <c r="B147" s="10">
        <v>44281</v>
      </c>
      <c r="C147" s="76" t="s">
        <v>108</v>
      </c>
      <c r="D147" s="72" t="s">
        <v>109</v>
      </c>
      <c r="E147" s="76" t="s">
        <v>47</v>
      </c>
      <c r="F147" s="13" t="s">
        <v>42</v>
      </c>
      <c r="G147" s="12"/>
      <c r="H147" s="11"/>
      <c r="I147" s="14">
        <v>4.3</v>
      </c>
      <c r="J147" s="13" t="s">
        <v>18</v>
      </c>
      <c r="K147" s="21">
        <v>44281</v>
      </c>
      <c r="L147" s="12"/>
      <c r="M147" s="16"/>
      <c r="N147" s="11" t="s">
        <v>48</v>
      </c>
      <c r="O147" s="40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</row>
    <row r="148" spans="1:53" ht="30" x14ac:dyDescent="0.25">
      <c r="A148" s="9" t="s">
        <v>15</v>
      </c>
      <c r="B148" s="10">
        <v>44281</v>
      </c>
      <c r="C148" s="12" t="s">
        <v>110</v>
      </c>
      <c r="D148" s="17" t="s">
        <v>111</v>
      </c>
      <c r="E148" s="75" t="s">
        <v>47</v>
      </c>
      <c r="F148" s="13" t="s">
        <v>42</v>
      </c>
      <c r="G148" s="12"/>
      <c r="H148" s="13"/>
      <c r="I148" s="14">
        <v>2.61</v>
      </c>
      <c r="J148" s="13" t="s">
        <v>18</v>
      </c>
      <c r="K148" s="15">
        <v>44281</v>
      </c>
      <c r="L148" s="9"/>
      <c r="M148" s="16"/>
      <c r="N148" s="11" t="s">
        <v>48</v>
      </c>
      <c r="O148" s="41"/>
    </row>
    <row r="149" spans="1:53" x14ac:dyDescent="0.25">
      <c r="A149" s="9" t="s">
        <v>15</v>
      </c>
      <c r="B149" s="10">
        <v>44284</v>
      </c>
      <c r="C149" s="76" t="s">
        <v>181</v>
      </c>
      <c r="D149" s="72" t="s">
        <v>182</v>
      </c>
      <c r="E149" s="76" t="s">
        <v>183</v>
      </c>
      <c r="F149" s="13" t="s">
        <v>42</v>
      </c>
      <c r="G149" s="12"/>
      <c r="H149" s="11"/>
      <c r="I149" s="14">
        <v>3000</v>
      </c>
      <c r="J149" s="11" t="s">
        <v>18</v>
      </c>
      <c r="K149" s="21">
        <v>44284</v>
      </c>
      <c r="L149" s="12"/>
      <c r="M149" s="16"/>
      <c r="N149" s="18" t="s">
        <v>58</v>
      </c>
      <c r="O149" s="40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</row>
    <row r="150" spans="1:53" x14ac:dyDescent="0.25">
      <c r="A150" s="9" t="s">
        <v>15</v>
      </c>
      <c r="B150" s="10">
        <v>44286</v>
      </c>
      <c r="C150" s="12" t="s">
        <v>49</v>
      </c>
      <c r="D150" s="17" t="s">
        <v>160</v>
      </c>
      <c r="E150" s="75" t="s">
        <v>283</v>
      </c>
      <c r="F150" s="13" t="s">
        <v>24</v>
      </c>
      <c r="G150" s="12"/>
      <c r="H150" s="11"/>
      <c r="I150" s="14">
        <v>845.85</v>
      </c>
      <c r="J150" s="11" t="s">
        <v>741</v>
      </c>
      <c r="K150" s="15">
        <v>44286</v>
      </c>
      <c r="L150" s="12"/>
      <c r="M150" s="16"/>
      <c r="N150" s="18" t="s">
        <v>25</v>
      </c>
      <c r="O150" s="40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</row>
    <row r="151" spans="1:53" x14ac:dyDescent="0.25">
      <c r="A151" s="9" t="s">
        <v>15</v>
      </c>
      <c r="B151" s="10">
        <v>44286</v>
      </c>
      <c r="C151" s="76" t="s">
        <v>51</v>
      </c>
      <c r="D151" s="72" t="s">
        <v>122</v>
      </c>
      <c r="E151" s="76" t="s">
        <v>284</v>
      </c>
      <c r="F151" s="13" t="s">
        <v>52</v>
      </c>
      <c r="G151" s="12"/>
      <c r="H151" s="13"/>
      <c r="I151" s="14">
        <v>39096.910000000003</v>
      </c>
      <c r="J151" s="13" t="s">
        <v>18</v>
      </c>
      <c r="K151" s="21">
        <v>44286</v>
      </c>
      <c r="L151" s="9"/>
      <c r="M151" s="16"/>
      <c r="N151" s="18" t="s">
        <v>38</v>
      </c>
      <c r="O151" s="41"/>
    </row>
    <row r="152" spans="1:53" x14ac:dyDescent="0.25">
      <c r="A152" s="9" t="s">
        <v>15</v>
      </c>
      <c r="B152" s="10">
        <v>44286</v>
      </c>
      <c r="C152" s="12" t="s">
        <v>41</v>
      </c>
      <c r="D152" s="17" t="s">
        <v>143</v>
      </c>
      <c r="E152" s="75" t="s">
        <v>285</v>
      </c>
      <c r="F152" s="13" t="s">
        <v>42</v>
      </c>
      <c r="G152" s="12"/>
      <c r="H152" s="11"/>
      <c r="I152" s="14">
        <v>478.22</v>
      </c>
      <c r="J152" s="11" t="s">
        <v>741</v>
      </c>
      <c r="K152" s="15">
        <v>44286</v>
      </c>
      <c r="L152" s="12"/>
      <c r="M152" s="16"/>
      <c r="N152" s="11" t="s">
        <v>33</v>
      </c>
      <c r="O152" s="40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</row>
    <row r="153" spans="1:53" x14ac:dyDescent="0.25">
      <c r="A153" s="9" t="s">
        <v>15</v>
      </c>
      <c r="B153" s="10">
        <v>44288</v>
      </c>
      <c r="C153" s="12" t="s">
        <v>16</v>
      </c>
      <c r="D153" s="17" t="s">
        <v>116</v>
      </c>
      <c r="E153" s="75" t="s">
        <v>286</v>
      </c>
      <c r="F153" s="13" t="s">
        <v>17</v>
      </c>
      <c r="G153" s="12"/>
      <c r="H153" s="13"/>
      <c r="I153" s="14">
        <v>12723.62</v>
      </c>
      <c r="J153" s="13" t="s">
        <v>18</v>
      </c>
      <c r="K153" s="15">
        <v>44288</v>
      </c>
      <c r="L153" s="9"/>
      <c r="M153" s="16"/>
      <c r="N153" s="13" t="s">
        <v>19</v>
      </c>
      <c r="O153" s="41"/>
    </row>
    <row r="154" spans="1:53" ht="30" x14ac:dyDescent="0.25">
      <c r="A154" s="9" t="s">
        <v>15</v>
      </c>
      <c r="B154" s="10">
        <v>44320</v>
      </c>
      <c r="C154" s="12" t="s">
        <v>287</v>
      </c>
      <c r="D154" s="17" t="s">
        <v>288</v>
      </c>
      <c r="E154" s="75" t="s">
        <v>289</v>
      </c>
      <c r="F154" s="13" t="s">
        <v>42</v>
      </c>
      <c r="G154" s="12"/>
      <c r="H154" s="11"/>
      <c r="I154" s="14">
        <v>1295</v>
      </c>
      <c r="J154" s="11" t="s">
        <v>18</v>
      </c>
      <c r="K154" s="15">
        <v>44320</v>
      </c>
      <c r="L154" s="12"/>
      <c r="M154" s="16"/>
      <c r="N154" s="11" t="s">
        <v>46</v>
      </c>
      <c r="O154" s="40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</row>
    <row r="155" spans="1:53" x14ac:dyDescent="0.25">
      <c r="A155" s="9" t="s">
        <v>15</v>
      </c>
      <c r="B155" s="10">
        <v>44291</v>
      </c>
      <c r="C155" s="12" t="s">
        <v>16</v>
      </c>
      <c r="D155" s="17" t="s">
        <v>116</v>
      </c>
      <c r="E155" s="75" t="s">
        <v>290</v>
      </c>
      <c r="F155" s="13" t="s">
        <v>17</v>
      </c>
      <c r="G155" s="12"/>
      <c r="H155" s="13"/>
      <c r="I155" s="14">
        <v>7271.24</v>
      </c>
      <c r="J155" s="13" t="s">
        <v>18</v>
      </c>
      <c r="K155" s="15">
        <v>44291</v>
      </c>
      <c r="L155" s="9"/>
      <c r="M155" s="16"/>
      <c r="N155" s="18" t="s">
        <v>19</v>
      </c>
      <c r="O155" s="41"/>
    </row>
    <row r="156" spans="1:53" x14ac:dyDescent="0.25">
      <c r="A156" s="9" t="s">
        <v>15</v>
      </c>
      <c r="B156" s="10">
        <v>44291</v>
      </c>
      <c r="C156" s="12" t="s">
        <v>20</v>
      </c>
      <c r="D156" s="17" t="s">
        <v>118</v>
      </c>
      <c r="E156" s="75" t="s">
        <v>291</v>
      </c>
      <c r="F156" s="13" t="s">
        <v>21</v>
      </c>
      <c r="G156" s="12"/>
      <c r="H156" s="11"/>
      <c r="I156" s="14">
        <v>2801.87</v>
      </c>
      <c r="J156" s="11" t="s">
        <v>18</v>
      </c>
      <c r="K156" s="15">
        <v>44291</v>
      </c>
      <c r="L156" s="12"/>
      <c r="M156" s="16"/>
      <c r="N156" s="18" t="s">
        <v>736</v>
      </c>
      <c r="O156" s="40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</row>
    <row r="157" spans="1:53" x14ac:dyDescent="0.25">
      <c r="A157" s="9" t="s">
        <v>15</v>
      </c>
      <c r="B157" s="10">
        <v>44291</v>
      </c>
      <c r="C157" s="12" t="s">
        <v>36</v>
      </c>
      <c r="D157" s="17" t="s">
        <v>141</v>
      </c>
      <c r="E157" s="12" t="s">
        <v>292</v>
      </c>
      <c r="F157" s="13" t="s">
        <v>17</v>
      </c>
      <c r="G157" s="12"/>
      <c r="H157" s="13"/>
      <c r="I157" s="14">
        <v>7271.71</v>
      </c>
      <c r="J157" s="13" t="s">
        <v>18</v>
      </c>
      <c r="K157" s="15">
        <v>44291</v>
      </c>
      <c r="L157" s="9"/>
      <c r="M157" s="16"/>
      <c r="N157" s="18" t="s">
        <v>19</v>
      </c>
      <c r="O157" s="41"/>
    </row>
    <row r="158" spans="1:53" x14ac:dyDescent="0.25">
      <c r="A158" s="9" t="s">
        <v>15</v>
      </c>
      <c r="B158" s="10">
        <v>44293</v>
      </c>
      <c r="C158" s="12" t="s">
        <v>39</v>
      </c>
      <c r="D158" s="17" t="s">
        <v>122</v>
      </c>
      <c r="E158" s="75" t="s">
        <v>293</v>
      </c>
      <c r="F158" s="13" t="s">
        <v>24</v>
      </c>
      <c r="G158" s="12"/>
      <c r="H158" s="11"/>
      <c r="I158" s="14">
        <v>2864.1</v>
      </c>
      <c r="J158" s="11" t="s">
        <v>738</v>
      </c>
      <c r="K158" s="15">
        <v>44293</v>
      </c>
      <c r="L158" s="12"/>
      <c r="M158" s="16"/>
      <c r="N158" s="11" t="s">
        <v>739</v>
      </c>
      <c r="O158" s="40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</row>
    <row r="159" spans="1:53" x14ac:dyDescent="0.25">
      <c r="A159" s="9" t="s">
        <v>15</v>
      </c>
      <c r="B159" s="10">
        <v>44294</v>
      </c>
      <c r="C159" s="12" t="s">
        <v>22</v>
      </c>
      <c r="D159" s="17" t="s">
        <v>126</v>
      </c>
      <c r="E159" s="75" t="s">
        <v>294</v>
      </c>
      <c r="F159" s="13" t="s">
        <v>24</v>
      </c>
      <c r="G159" s="12"/>
      <c r="H159" s="11"/>
      <c r="I159" s="14">
        <v>737.23</v>
      </c>
      <c r="J159" s="11" t="s">
        <v>18</v>
      </c>
      <c r="K159" s="15">
        <v>44294</v>
      </c>
      <c r="L159" s="12"/>
      <c r="M159" s="16"/>
      <c r="N159" s="18" t="s">
        <v>25</v>
      </c>
      <c r="O159" s="40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</row>
    <row r="160" spans="1:53" x14ac:dyDescent="0.25">
      <c r="A160" s="9" t="s">
        <v>15</v>
      </c>
      <c r="B160" s="10">
        <v>44294</v>
      </c>
      <c r="C160" s="12" t="s">
        <v>26</v>
      </c>
      <c r="D160" s="17" t="s">
        <v>128</v>
      </c>
      <c r="E160" s="75" t="s">
        <v>295</v>
      </c>
      <c r="F160" s="13" t="s">
        <v>24</v>
      </c>
      <c r="G160" s="12"/>
      <c r="H160" s="13"/>
      <c r="I160" s="14">
        <v>1474.45</v>
      </c>
      <c r="J160" s="13" t="s">
        <v>18</v>
      </c>
      <c r="K160" s="15">
        <v>44294</v>
      </c>
      <c r="L160" s="9"/>
      <c r="M160" s="16"/>
      <c r="N160" s="13" t="s">
        <v>25</v>
      </c>
      <c r="O160" s="41"/>
    </row>
    <row r="161" spans="1:53" ht="30" x14ac:dyDescent="0.25">
      <c r="A161" s="9" t="s">
        <v>15</v>
      </c>
      <c r="B161" s="10">
        <v>44295</v>
      </c>
      <c r="C161" s="12" t="s">
        <v>296</v>
      </c>
      <c r="D161" s="17" t="s">
        <v>297</v>
      </c>
      <c r="E161" s="75" t="s">
        <v>47</v>
      </c>
      <c r="F161" s="13" t="s">
        <v>42</v>
      </c>
      <c r="G161" s="12"/>
      <c r="H161" s="13"/>
      <c r="I161" s="14">
        <v>96.21</v>
      </c>
      <c r="J161" s="13" t="s">
        <v>18</v>
      </c>
      <c r="K161" s="15">
        <v>44295</v>
      </c>
      <c r="L161" s="9"/>
      <c r="M161" s="16"/>
      <c r="N161" s="11" t="s">
        <v>48</v>
      </c>
      <c r="O161" s="41"/>
    </row>
    <row r="162" spans="1:53" ht="30" x14ac:dyDescent="0.25">
      <c r="A162" s="9" t="s">
        <v>15</v>
      </c>
      <c r="B162" s="10">
        <v>44295</v>
      </c>
      <c r="C162" s="12" t="s">
        <v>298</v>
      </c>
      <c r="D162" s="17" t="s">
        <v>182</v>
      </c>
      <c r="E162" s="75" t="s">
        <v>299</v>
      </c>
      <c r="F162" s="13" t="s">
        <v>52</v>
      </c>
      <c r="G162" s="12"/>
      <c r="H162" s="13"/>
      <c r="I162" s="14">
        <v>4021.01</v>
      </c>
      <c r="J162" s="13" t="s">
        <v>18</v>
      </c>
      <c r="K162" s="15">
        <v>44295</v>
      </c>
      <c r="L162" s="9"/>
      <c r="M162" s="16"/>
      <c r="N162" s="13" t="s">
        <v>739</v>
      </c>
      <c r="O162" s="41"/>
    </row>
    <row r="163" spans="1:53" x14ac:dyDescent="0.25">
      <c r="A163" s="9" t="s">
        <v>15</v>
      </c>
      <c r="B163" s="10">
        <v>44296</v>
      </c>
      <c r="C163" s="12" t="s">
        <v>32</v>
      </c>
      <c r="D163" s="17" t="s">
        <v>132</v>
      </c>
      <c r="E163" s="75" t="s">
        <v>300</v>
      </c>
      <c r="F163" s="13" t="s">
        <v>17</v>
      </c>
      <c r="G163" s="12"/>
      <c r="H163" s="13"/>
      <c r="I163" s="14">
        <v>1006.6</v>
      </c>
      <c r="J163" s="13" t="s">
        <v>18</v>
      </c>
      <c r="K163" s="15">
        <v>44296</v>
      </c>
      <c r="L163" s="9"/>
      <c r="M163" s="16"/>
      <c r="N163" s="11" t="s">
        <v>33</v>
      </c>
      <c r="O163" s="41"/>
    </row>
    <row r="164" spans="1:53" s="49" customFormat="1" x14ac:dyDescent="0.25">
      <c r="A164" s="9" t="s">
        <v>15</v>
      </c>
      <c r="B164" s="10">
        <v>44301</v>
      </c>
      <c r="C164" s="12" t="s">
        <v>28</v>
      </c>
      <c r="D164" s="17" t="s">
        <v>134</v>
      </c>
      <c r="E164" s="75" t="s">
        <v>301</v>
      </c>
      <c r="F164" s="11" t="s">
        <v>17</v>
      </c>
      <c r="G164" s="12"/>
      <c r="H164" s="11"/>
      <c r="I164" s="14">
        <v>965.12</v>
      </c>
      <c r="J164" s="11" t="s">
        <v>18</v>
      </c>
      <c r="K164" s="15">
        <v>44301</v>
      </c>
      <c r="L164" s="17"/>
      <c r="M164" s="16"/>
      <c r="N164" s="11" t="s">
        <v>740</v>
      </c>
      <c r="O164" s="42"/>
    </row>
    <row r="165" spans="1:53" s="49" customFormat="1" x14ac:dyDescent="0.25">
      <c r="A165" s="9" t="s">
        <v>15</v>
      </c>
      <c r="B165" s="10">
        <v>44301</v>
      </c>
      <c r="C165" s="12" t="s">
        <v>36</v>
      </c>
      <c r="D165" s="17" t="s">
        <v>141</v>
      </c>
      <c r="E165" s="75" t="s">
        <v>302</v>
      </c>
      <c r="F165" s="13" t="s">
        <v>17</v>
      </c>
      <c r="G165" s="12"/>
      <c r="H165" s="11"/>
      <c r="I165" s="14">
        <v>25874.400000000001</v>
      </c>
      <c r="J165" s="13" t="s">
        <v>18</v>
      </c>
      <c r="K165" s="15">
        <v>44301</v>
      </c>
      <c r="L165" s="17"/>
      <c r="M165" s="16"/>
      <c r="N165" s="13" t="s">
        <v>19</v>
      </c>
      <c r="O165" s="42"/>
    </row>
    <row r="166" spans="1:53" x14ac:dyDescent="0.25">
      <c r="A166" s="9" t="s">
        <v>15</v>
      </c>
      <c r="B166" s="10">
        <v>44301</v>
      </c>
      <c r="C166" s="12" t="s">
        <v>41</v>
      </c>
      <c r="D166" s="17" t="s">
        <v>143</v>
      </c>
      <c r="E166" s="75" t="s">
        <v>303</v>
      </c>
      <c r="F166" s="13" t="s">
        <v>42</v>
      </c>
      <c r="G166" s="12"/>
      <c r="H166" s="11"/>
      <c r="I166" s="14">
        <v>320</v>
      </c>
      <c r="J166" s="11" t="s">
        <v>741</v>
      </c>
      <c r="K166" s="15">
        <v>44301</v>
      </c>
      <c r="L166" s="12"/>
      <c r="M166" s="16"/>
      <c r="N166" s="11" t="s">
        <v>33</v>
      </c>
      <c r="O166" s="40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</row>
    <row r="167" spans="1:53" x14ac:dyDescent="0.25">
      <c r="A167" s="9" t="s">
        <v>15</v>
      </c>
      <c r="B167" s="10">
        <v>44301</v>
      </c>
      <c r="C167" s="12" t="s">
        <v>138</v>
      </c>
      <c r="D167" s="17" t="s">
        <v>139</v>
      </c>
      <c r="E167" s="75" t="s">
        <v>304</v>
      </c>
      <c r="F167" s="13" t="s">
        <v>24</v>
      </c>
      <c r="G167" s="12"/>
      <c r="H167" s="11"/>
      <c r="I167" s="14">
        <v>1418.19</v>
      </c>
      <c r="J167" s="11" t="s">
        <v>741</v>
      </c>
      <c r="K167" s="15">
        <v>44301</v>
      </c>
      <c r="L167" s="12"/>
      <c r="M167" s="16"/>
      <c r="N167" s="18" t="s">
        <v>25</v>
      </c>
      <c r="O167" s="40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</row>
    <row r="168" spans="1:53" x14ac:dyDescent="0.25">
      <c r="A168" s="9" t="s">
        <v>15</v>
      </c>
      <c r="B168" s="10">
        <v>44306</v>
      </c>
      <c r="C168" s="12" t="s">
        <v>37</v>
      </c>
      <c r="D168" s="17" t="s">
        <v>145</v>
      </c>
      <c r="E168" s="75" t="s">
        <v>305</v>
      </c>
      <c r="F168" s="13" t="s">
        <v>24</v>
      </c>
      <c r="G168" s="12"/>
      <c r="H168" s="11"/>
      <c r="I168" s="14">
        <v>4364.95</v>
      </c>
      <c r="J168" s="11" t="s">
        <v>18</v>
      </c>
      <c r="K168" s="15">
        <v>44306</v>
      </c>
      <c r="L168" s="12"/>
      <c r="M168" s="16"/>
      <c r="N168" s="11" t="s">
        <v>739</v>
      </c>
      <c r="O168" s="40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</row>
    <row r="169" spans="1:53" x14ac:dyDescent="0.25">
      <c r="A169" s="9" t="s">
        <v>15</v>
      </c>
      <c r="B169" s="10">
        <v>44306</v>
      </c>
      <c r="C169" s="12" t="s">
        <v>306</v>
      </c>
      <c r="D169" s="17" t="s">
        <v>307</v>
      </c>
      <c r="E169" s="75" t="s">
        <v>308</v>
      </c>
      <c r="F169" s="13" t="s">
        <v>42</v>
      </c>
      <c r="G169" s="12"/>
      <c r="H169" s="11"/>
      <c r="I169" s="14">
        <v>700</v>
      </c>
      <c r="J169" s="11" t="s">
        <v>18</v>
      </c>
      <c r="K169" s="15">
        <v>44306</v>
      </c>
      <c r="L169" s="12"/>
      <c r="M169" s="16"/>
      <c r="N169" s="11" t="s">
        <v>739</v>
      </c>
      <c r="O169" s="40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</row>
    <row r="170" spans="1:53" x14ac:dyDescent="0.25">
      <c r="A170" s="9" t="s">
        <v>15</v>
      </c>
      <c r="B170" s="10">
        <v>44306</v>
      </c>
      <c r="C170" s="12" t="s">
        <v>37</v>
      </c>
      <c r="D170" s="17" t="s">
        <v>145</v>
      </c>
      <c r="E170" s="75" t="s">
        <v>309</v>
      </c>
      <c r="F170" s="13" t="s">
        <v>24</v>
      </c>
      <c r="G170" s="12"/>
      <c r="H170" s="11"/>
      <c r="I170" s="14">
        <v>1282</v>
      </c>
      <c r="J170" s="11" t="s">
        <v>18</v>
      </c>
      <c r="K170" s="15">
        <v>44306</v>
      </c>
      <c r="L170" s="12"/>
      <c r="M170" s="16"/>
      <c r="N170" s="11" t="s">
        <v>19</v>
      </c>
      <c r="O170" s="40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</row>
    <row r="171" spans="1:53" x14ac:dyDescent="0.25">
      <c r="A171" s="9" t="s">
        <v>15</v>
      </c>
      <c r="B171" s="10">
        <v>44306</v>
      </c>
      <c r="C171" s="12" t="s">
        <v>37</v>
      </c>
      <c r="D171" s="17" t="s">
        <v>145</v>
      </c>
      <c r="E171" s="75" t="s">
        <v>310</v>
      </c>
      <c r="F171" s="13" t="s">
        <v>24</v>
      </c>
      <c r="G171" s="12"/>
      <c r="H171" s="11"/>
      <c r="I171" s="14">
        <v>47.82</v>
      </c>
      <c r="J171" s="11" t="s">
        <v>734</v>
      </c>
      <c r="K171" s="15">
        <v>44306</v>
      </c>
      <c r="L171" s="12"/>
      <c r="M171" s="16"/>
      <c r="N171" s="11" t="s">
        <v>740</v>
      </c>
      <c r="O171" s="40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</row>
    <row r="172" spans="1:53" x14ac:dyDescent="0.25">
      <c r="A172" s="9" t="s">
        <v>15</v>
      </c>
      <c r="B172" s="10">
        <v>44306</v>
      </c>
      <c r="C172" s="12" t="s">
        <v>37</v>
      </c>
      <c r="D172" s="17" t="s">
        <v>145</v>
      </c>
      <c r="E172" s="75" t="s">
        <v>311</v>
      </c>
      <c r="F172" s="13" t="s">
        <v>24</v>
      </c>
      <c r="G172" s="12"/>
      <c r="H172" s="11"/>
      <c r="I172" s="14">
        <v>630.41999999999996</v>
      </c>
      <c r="J172" s="11" t="s">
        <v>18</v>
      </c>
      <c r="K172" s="15">
        <v>44306</v>
      </c>
      <c r="L172" s="12"/>
      <c r="M172" s="16"/>
      <c r="N172" s="11" t="s">
        <v>19</v>
      </c>
      <c r="O172" s="40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</row>
    <row r="173" spans="1:53" x14ac:dyDescent="0.25">
      <c r="A173" s="9" t="s">
        <v>15</v>
      </c>
      <c r="B173" s="10">
        <v>44306</v>
      </c>
      <c r="C173" s="12" t="s">
        <v>37</v>
      </c>
      <c r="D173" s="17" t="s">
        <v>145</v>
      </c>
      <c r="E173" s="75" t="s">
        <v>312</v>
      </c>
      <c r="F173" s="13" t="s">
        <v>24</v>
      </c>
      <c r="G173" s="12"/>
      <c r="H173" s="11"/>
      <c r="I173" s="14">
        <v>413.55</v>
      </c>
      <c r="J173" s="11" t="s">
        <v>18</v>
      </c>
      <c r="K173" s="15">
        <v>44306</v>
      </c>
      <c r="L173" s="12"/>
      <c r="M173" s="16"/>
      <c r="N173" s="11" t="s">
        <v>19</v>
      </c>
      <c r="O173" s="40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</row>
    <row r="174" spans="1:53" x14ac:dyDescent="0.25">
      <c r="A174" s="9" t="s">
        <v>15</v>
      </c>
      <c r="B174" s="10">
        <v>44306</v>
      </c>
      <c r="C174" s="12" t="s">
        <v>37</v>
      </c>
      <c r="D174" s="17" t="s">
        <v>145</v>
      </c>
      <c r="E174" s="75" t="s">
        <v>313</v>
      </c>
      <c r="F174" s="13" t="s">
        <v>24</v>
      </c>
      <c r="G174" s="12"/>
      <c r="H174" s="11"/>
      <c r="I174" s="14">
        <v>15.43</v>
      </c>
      <c r="J174" s="11" t="s">
        <v>734</v>
      </c>
      <c r="K174" s="15">
        <v>44306</v>
      </c>
      <c r="L174" s="12"/>
      <c r="M174" s="16"/>
      <c r="N174" s="11" t="s">
        <v>740</v>
      </c>
      <c r="O174" s="40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</row>
    <row r="175" spans="1:53" x14ac:dyDescent="0.25">
      <c r="A175" s="9" t="s">
        <v>15</v>
      </c>
      <c r="B175" s="10">
        <v>44306</v>
      </c>
      <c r="C175" s="12" t="s">
        <v>37</v>
      </c>
      <c r="D175" s="17" t="s">
        <v>145</v>
      </c>
      <c r="E175" s="75" t="s">
        <v>314</v>
      </c>
      <c r="F175" s="13" t="s">
        <v>24</v>
      </c>
      <c r="G175" s="12"/>
      <c r="H175" s="11"/>
      <c r="I175" s="14">
        <v>203.36</v>
      </c>
      <c r="J175" s="11" t="s">
        <v>18</v>
      </c>
      <c r="K175" s="15">
        <v>44306</v>
      </c>
      <c r="L175" s="12"/>
      <c r="M175" s="16"/>
      <c r="N175" s="11" t="s">
        <v>19</v>
      </c>
      <c r="O175" s="40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</row>
    <row r="176" spans="1:53" x14ac:dyDescent="0.25">
      <c r="A176" s="9" t="s">
        <v>15</v>
      </c>
      <c r="B176" s="10">
        <v>44306</v>
      </c>
      <c r="C176" s="12" t="s">
        <v>37</v>
      </c>
      <c r="D176" s="17" t="s">
        <v>145</v>
      </c>
      <c r="E176" s="75" t="s">
        <v>315</v>
      </c>
      <c r="F176" s="13" t="s">
        <v>24</v>
      </c>
      <c r="G176" s="12"/>
      <c r="H176" s="11"/>
      <c r="I176" s="14">
        <v>13955.87</v>
      </c>
      <c r="J176" s="11" t="s">
        <v>18</v>
      </c>
      <c r="K176" s="15">
        <v>44306</v>
      </c>
      <c r="L176" s="12"/>
      <c r="M176" s="16"/>
      <c r="N176" s="11" t="s">
        <v>739</v>
      </c>
      <c r="O176" s="40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</row>
    <row r="177" spans="1:53" ht="30" x14ac:dyDescent="0.25">
      <c r="A177" s="9" t="s">
        <v>15</v>
      </c>
      <c r="B177" s="10">
        <v>44308</v>
      </c>
      <c r="C177" s="12" t="s">
        <v>316</v>
      </c>
      <c r="D177" s="17" t="s">
        <v>317</v>
      </c>
      <c r="E177" s="75" t="s">
        <v>47</v>
      </c>
      <c r="F177" s="13" t="s">
        <v>42</v>
      </c>
      <c r="G177" s="12"/>
      <c r="H177" s="11"/>
      <c r="I177" s="14">
        <v>4614.92</v>
      </c>
      <c r="J177" s="13" t="s">
        <v>18</v>
      </c>
      <c r="K177" s="15">
        <v>44308</v>
      </c>
      <c r="L177" s="12"/>
      <c r="M177" s="16"/>
      <c r="N177" s="11" t="s">
        <v>48</v>
      </c>
      <c r="O177" s="40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</row>
    <row r="178" spans="1:53" x14ac:dyDescent="0.25">
      <c r="A178" s="9" t="s">
        <v>15</v>
      </c>
      <c r="B178" s="10">
        <v>44308</v>
      </c>
      <c r="C178" s="12" t="s">
        <v>37</v>
      </c>
      <c r="D178" s="17" t="s">
        <v>145</v>
      </c>
      <c r="E178" s="75" t="s">
        <v>318</v>
      </c>
      <c r="F178" s="13" t="s">
        <v>24</v>
      </c>
      <c r="G178" s="12"/>
      <c r="H178" s="11"/>
      <c r="I178" s="14">
        <v>2127.5100000000002</v>
      </c>
      <c r="J178" s="11" t="s">
        <v>18</v>
      </c>
      <c r="K178" s="15">
        <v>44308</v>
      </c>
      <c r="L178" s="12"/>
      <c r="M178" s="16"/>
      <c r="N178" s="18" t="s">
        <v>25</v>
      </c>
      <c r="O178" s="40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</row>
    <row r="179" spans="1:53" x14ac:dyDescent="0.25">
      <c r="A179" s="9" t="s">
        <v>15</v>
      </c>
      <c r="B179" s="10">
        <v>44308</v>
      </c>
      <c r="C179" s="12" t="s">
        <v>37</v>
      </c>
      <c r="D179" s="17" t="s">
        <v>145</v>
      </c>
      <c r="E179" s="75" t="s">
        <v>319</v>
      </c>
      <c r="F179" s="13" t="s">
        <v>24</v>
      </c>
      <c r="G179" s="12"/>
      <c r="H179" s="11"/>
      <c r="I179" s="14">
        <v>9819.25</v>
      </c>
      <c r="J179" s="11" t="s">
        <v>18</v>
      </c>
      <c r="K179" s="15">
        <v>44308</v>
      </c>
      <c r="L179" s="12"/>
      <c r="M179" s="16"/>
      <c r="N179" s="18" t="s">
        <v>25</v>
      </c>
      <c r="O179" s="40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</row>
    <row r="180" spans="1:53" ht="30" x14ac:dyDescent="0.25">
      <c r="A180" s="9" t="s">
        <v>15</v>
      </c>
      <c r="B180" s="10">
        <v>44277</v>
      </c>
      <c r="C180" s="12" t="s">
        <v>320</v>
      </c>
      <c r="D180" s="17" t="s">
        <v>321</v>
      </c>
      <c r="E180" s="75" t="s">
        <v>47</v>
      </c>
      <c r="F180" s="13" t="s">
        <v>42</v>
      </c>
      <c r="G180" s="12"/>
      <c r="H180" s="11"/>
      <c r="I180" s="14">
        <v>304.14</v>
      </c>
      <c r="J180" s="13" t="s">
        <v>18</v>
      </c>
      <c r="K180" s="15">
        <v>44277</v>
      </c>
      <c r="L180" s="12"/>
      <c r="M180" s="16"/>
      <c r="N180" s="11" t="s">
        <v>48</v>
      </c>
      <c r="O180" s="40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</row>
    <row r="181" spans="1:53" x14ac:dyDescent="0.25">
      <c r="A181" s="9" t="s">
        <v>15</v>
      </c>
      <c r="B181" s="10">
        <v>44311</v>
      </c>
      <c r="C181" s="12" t="s">
        <v>50</v>
      </c>
      <c r="D181" s="17" t="s">
        <v>150</v>
      </c>
      <c r="E181" s="75" t="s">
        <v>322</v>
      </c>
      <c r="F181" s="13" t="s">
        <v>17</v>
      </c>
      <c r="G181" s="12"/>
      <c r="H181" s="11"/>
      <c r="I181" s="14">
        <v>2141.67</v>
      </c>
      <c r="J181" s="11" t="s">
        <v>18</v>
      </c>
      <c r="K181" s="15">
        <v>44311</v>
      </c>
      <c r="L181" s="12"/>
      <c r="M181" s="16"/>
      <c r="N181" s="11" t="s">
        <v>33</v>
      </c>
      <c r="O181" s="40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</row>
    <row r="182" spans="1:53" x14ac:dyDescent="0.25">
      <c r="A182" s="9" t="s">
        <v>15</v>
      </c>
      <c r="B182" s="10">
        <v>44313</v>
      </c>
      <c r="C182" s="12" t="s">
        <v>36</v>
      </c>
      <c r="D182" s="17" t="s">
        <v>141</v>
      </c>
      <c r="E182" s="75" t="s">
        <v>323</v>
      </c>
      <c r="F182" s="13" t="s">
        <v>17</v>
      </c>
      <c r="G182" s="12"/>
      <c r="H182" s="11"/>
      <c r="I182" s="14">
        <v>7271.71</v>
      </c>
      <c r="J182" s="11" t="s">
        <v>18</v>
      </c>
      <c r="K182" s="15">
        <v>44313</v>
      </c>
      <c r="L182" s="12"/>
      <c r="M182" s="16"/>
      <c r="N182" s="18" t="s">
        <v>19</v>
      </c>
      <c r="O182" s="40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</row>
    <row r="183" spans="1:53" ht="30" x14ac:dyDescent="0.25">
      <c r="A183" s="9" t="s">
        <v>15</v>
      </c>
      <c r="B183" s="10">
        <v>44314</v>
      </c>
      <c r="C183" s="12" t="s">
        <v>154</v>
      </c>
      <c r="D183" s="17" t="s">
        <v>155</v>
      </c>
      <c r="E183" s="75" t="s">
        <v>324</v>
      </c>
      <c r="F183" s="13" t="s">
        <v>17</v>
      </c>
      <c r="G183" s="12"/>
      <c r="H183" s="11"/>
      <c r="I183" s="14">
        <v>582.12</v>
      </c>
      <c r="J183" s="11" t="s">
        <v>18</v>
      </c>
      <c r="K183" s="15">
        <v>44314</v>
      </c>
      <c r="L183" s="12"/>
      <c r="M183" s="16"/>
      <c r="N183" s="18" t="s">
        <v>35</v>
      </c>
      <c r="O183" s="40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</row>
    <row r="184" spans="1:53" ht="30" x14ac:dyDescent="0.25">
      <c r="A184" s="9" t="s">
        <v>15</v>
      </c>
      <c r="B184" s="10">
        <v>44314</v>
      </c>
      <c r="C184" s="12" t="s">
        <v>325</v>
      </c>
      <c r="D184" s="17" t="s">
        <v>326</v>
      </c>
      <c r="E184" s="75" t="s">
        <v>47</v>
      </c>
      <c r="F184" s="13" t="s">
        <v>42</v>
      </c>
      <c r="G184" s="12"/>
      <c r="H184" s="11"/>
      <c r="I184" s="14">
        <v>110.38</v>
      </c>
      <c r="J184" s="13" t="s">
        <v>18</v>
      </c>
      <c r="K184" s="15">
        <v>44314</v>
      </c>
      <c r="L184" s="12"/>
      <c r="M184" s="16"/>
      <c r="N184" s="11" t="s">
        <v>48</v>
      </c>
      <c r="O184" s="40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</row>
    <row r="185" spans="1:53" x14ac:dyDescent="0.25">
      <c r="A185" s="9" t="s">
        <v>15</v>
      </c>
      <c r="B185" s="10">
        <v>44316</v>
      </c>
      <c r="C185" s="12" t="s">
        <v>44</v>
      </c>
      <c r="D185" s="17" t="s">
        <v>327</v>
      </c>
      <c r="E185" s="75" t="s">
        <v>328</v>
      </c>
      <c r="F185" s="13" t="s">
        <v>42</v>
      </c>
      <c r="G185" s="12"/>
      <c r="H185" s="11"/>
      <c r="I185" s="14">
        <v>4500</v>
      </c>
      <c r="J185" s="11" t="s">
        <v>18</v>
      </c>
      <c r="K185" s="15">
        <v>44316</v>
      </c>
      <c r="L185" s="12"/>
      <c r="M185" s="16"/>
      <c r="N185" s="13" t="s">
        <v>56</v>
      </c>
      <c r="O185" s="40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</row>
    <row r="186" spans="1:53" x14ac:dyDescent="0.25">
      <c r="A186" s="9" t="s">
        <v>15</v>
      </c>
      <c r="B186" s="10">
        <v>44316</v>
      </c>
      <c r="C186" s="12" t="s">
        <v>49</v>
      </c>
      <c r="D186" s="17" t="s">
        <v>160</v>
      </c>
      <c r="E186" s="75" t="s">
        <v>329</v>
      </c>
      <c r="F186" s="13" t="s">
        <v>24</v>
      </c>
      <c r="G186" s="12"/>
      <c r="H186" s="11"/>
      <c r="I186" s="14">
        <v>845.85</v>
      </c>
      <c r="J186" s="11" t="s">
        <v>741</v>
      </c>
      <c r="K186" s="15">
        <v>44316</v>
      </c>
      <c r="L186" s="12"/>
      <c r="M186" s="16"/>
      <c r="N186" s="18" t="s">
        <v>25</v>
      </c>
      <c r="O186" s="40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</row>
    <row r="187" spans="1:53" x14ac:dyDescent="0.25">
      <c r="A187" s="9" t="s">
        <v>15</v>
      </c>
      <c r="B187" s="10">
        <v>44316</v>
      </c>
      <c r="C187" s="12" t="s">
        <v>37</v>
      </c>
      <c r="D187" s="17" t="s">
        <v>145</v>
      </c>
      <c r="E187" s="75" t="s">
        <v>330</v>
      </c>
      <c r="F187" s="13" t="s">
        <v>24</v>
      </c>
      <c r="G187" s="12"/>
      <c r="H187" s="11"/>
      <c r="I187" s="14">
        <v>18.05</v>
      </c>
      <c r="J187" s="11" t="s">
        <v>18</v>
      </c>
      <c r="K187" s="15">
        <v>44316</v>
      </c>
      <c r="L187" s="12"/>
      <c r="M187" s="16"/>
      <c r="N187" s="11" t="s">
        <v>46</v>
      </c>
      <c r="O187" s="40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</row>
    <row r="188" spans="1:53" x14ac:dyDescent="0.25">
      <c r="A188" s="9" t="s">
        <v>15</v>
      </c>
      <c r="B188" s="10">
        <v>44316</v>
      </c>
      <c r="C188" s="12" t="s">
        <v>37</v>
      </c>
      <c r="D188" s="17" t="s">
        <v>145</v>
      </c>
      <c r="E188" s="75" t="s">
        <v>331</v>
      </c>
      <c r="F188" s="13" t="s">
        <v>24</v>
      </c>
      <c r="G188" s="12"/>
      <c r="H188" s="11"/>
      <c r="I188" s="14">
        <v>13077.59</v>
      </c>
      <c r="J188" s="11" t="s">
        <v>18</v>
      </c>
      <c r="K188" s="15">
        <v>44316</v>
      </c>
      <c r="L188" s="12"/>
      <c r="M188" s="16"/>
      <c r="N188" s="13" t="s">
        <v>25</v>
      </c>
      <c r="O188" s="40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</row>
    <row r="189" spans="1:53" x14ac:dyDescent="0.25">
      <c r="A189" s="9" t="s">
        <v>15</v>
      </c>
      <c r="B189" s="10">
        <v>44316</v>
      </c>
      <c r="C189" s="12" t="s">
        <v>37</v>
      </c>
      <c r="D189" s="17" t="s">
        <v>145</v>
      </c>
      <c r="E189" s="75" t="s">
        <v>332</v>
      </c>
      <c r="F189" s="13" t="s">
        <v>24</v>
      </c>
      <c r="G189" s="12"/>
      <c r="H189" s="11"/>
      <c r="I189" s="14">
        <v>19035.57</v>
      </c>
      <c r="J189" s="11" t="s">
        <v>18</v>
      </c>
      <c r="K189" s="15">
        <v>44316</v>
      </c>
      <c r="L189" s="12"/>
      <c r="M189" s="16"/>
      <c r="N189" s="18" t="s">
        <v>25</v>
      </c>
      <c r="O189" s="40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</row>
    <row r="190" spans="1:53" x14ac:dyDescent="0.25">
      <c r="A190" s="9" t="s">
        <v>15</v>
      </c>
      <c r="B190" s="10">
        <v>44316</v>
      </c>
      <c r="C190" s="12" t="s">
        <v>51</v>
      </c>
      <c r="D190" s="17" t="s">
        <v>122</v>
      </c>
      <c r="E190" s="75" t="s">
        <v>333</v>
      </c>
      <c r="F190" s="13" t="s">
        <v>52</v>
      </c>
      <c r="G190" s="12"/>
      <c r="H190" s="11"/>
      <c r="I190" s="14">
        <v>37085.440000000002</v>
      </c>
      <c r="J190" s="11" t="s">
        <v>18</v>
      </c>
      <c r="K190" s="15">
        <v>44316</v>
      </c>
      <c r="L190" s="12"/>
      <c r="M190" s="16"/>
      <c r="N190" s="18" t="s">
        <v>38</v>
      </c>
      <c r="O190" s="40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</row>
    <row r="191" spans="1:53" ht="30" x14ac:dyDescent="0.25">
      <c r="A191" s="9" t="s">
        <v>15</v>
      </c>
      <c r="B191" s="10">
        <v>44330</v>
      </c>
      <c r="C191" s="12" t="s">
        <v>334</v>
      </c>
      <c r="D191" s="17" t="s">
        <v>335</v>
      </c>
      <c r="E191" s="75" t="s">
        <v>336</v>
      </c>
      <c r="F191" s="13" t="s">
        <v>42</v>
      </c>
      <c r="G191" s="12"/>
      <c r="H191" s="11"/>
      <c r="I191" s="14">
        <v>50000</v>
      </c>
      <c r="J191" s="11" t="s">
        <v>18</v>
      </c>
      <c r="K191" s="15">
        <v>44330</v>
      </c>
      <c r="L191" s="12"/>
      <c r="M191" s="16"/>
      <c r="N191" s="11" t="s">
        <v>748</v>
      </c>
      <c r="O191" s="40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</row>
    <row r="192" spans="1:53" x14ac:dyDescent="0.25">
      <c r="A192" s="9" t="s">
        <v>15</v>
      </c>
      <c r="B192" s="10">
        <v>44320</v>
      </c>
      <c r="C192" s="12" t="s">
        <v>16</v>
      </c>
      <c r="D192" s="17" t="s">
        <v>116</v>
      </c>
      <c r="E192" s="75" t="s">
        <v>337</v>
      </c>
      <c r="F192" s="13" t="s">
        <v>17</v>
      </c>
      <c r="G192" s="12"/>
      <c r="H192" s="11"/>
      <c r="I192" s="14">
        <v>12723.62</v>
      </c>
      <c r="J192" s="11" t="s">
        <v>18</v>
      </c>
      <c r="K192" s="15">
        <v>44320</v>
      </c>
      <c r="L192" s="12"/>
      <c r="M192" s="16"/>
      <c r="N192" s="13" t="s">
        <v>19</v>
      </c>
      <c r="O192" s="40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</row>
    <row r="193" spans="1:53" x14ac:dyDescent="0.25">
      <c r="A193" s="9" t="s">
        <v>15</v>
      </c>
      <c r="B193" s="10">
        <v>44321</v>
      </c>
      <c r="C193" s="12" t="s">
        <v>16</v>
      </c>
      <c r="D193" s="17" t="s">
        <v>116</v>
      </c>
      <c r="E193" s="75" t="s">
        <v>338</v>
      </c>
      <c r="F193" s="13" t="s">
        <v>17</v>
      </c>
      <c r="G193" s="12"/>
      <c r="H193" s="11"/>
      <c r="I193" s="14">
        <v>7271.24</v>
      </c>
      <c r="J193" s="11" t="s">
        <v>18</v>
      </c>
      <c r="K193" s="15">
        <v>44321</v>
      </c>
      <c r="L193" s="12"/>
      <c r="M193" s="16"/>
      <c r="N193" s="18" t="s">
        <v>19</v>
      </c>
      <c r="O193" s="40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</row>
    <row r="194" spans="1:53" x14ac:dyDescent="0.25">
      <c r="A194" s="9" t="s">
        <v>15</v>
      </c>
      <c r="B194" s="10">
        <v>44323</v>
      </c>
      <c r="C194" s="12" t="s">
        <v>22</v>
      </c>
      <c r="D194" s="17" t="s">
        <v>126</v>
      </c>
      <c r="E194" s="75" t="s">
        <v>339</v>
      </c>
      <c r="F194" s="13" t="s">
        <v>24</v>
      </c>
      <c r="G194" s="12"/>
      <c r="H194" s="11"/>
      <c r="I194" s="14">
        <v>737.38</v>
      </c>
      <c r="J194" s="11" t="s">
        <v>18</v>
      </c>
      <c r="K194" s="15">
        <v>44323</v>
      </c>
      <c r="L194" s="12"/>
      <c r="M194" s="16"/>
      <c r="N194" s="13" t="s">
        <v>25</v>
      </c>
      <c r="O194" s="40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</row>
    <row r="195" spans="1:53" x14ac:dyDescent="0.25">
      <c r="A195" s="9" t="s">
        <v>15</v>
      </c>
      <c r="B195" s="10">
        <v>44323</v>
      </c>
      <c r="C195" s="12" t="s">
        <v>26</v>
      </c>
      <c r="D195" s="17" t="s">
        <v>128</v>
      </c>
      <c r="E195" s="75" t="s">
        <v>340</v>
      </c>
      <c r="F195" s="13" t="s">
        <v>24</v>
      </c>
      <c r="G195" s="12"/>
      <c r="H195" s="11"/>
      <c r="I195" s="14">
        <v>1474.76</v>
      </c>
      <c r="J195" s="11" t="s">
        <v>18</v>
      </c>
      <c r="K195" s="15">
        <v>44323</v>
      </c>
      <c r="L195" s="12"/>
      <c r="M195" s="16"/>
      <c r="N195" s="13" t="s">
        <v>25</v>
      </c>
      <c r="O195" s="40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</row>
    <row r="196" spans="1:53" x14ac:dyDescent="0.25">
      <c r="A196" s="9" t="s">
        <v>15</v>
      </c>
      <c r="B196" s="10">
        <v>44323</v>
      </c>
      <c r="C196" s="12" t="s">
        <v>39</v>
      </c>
      <c r="D196" s="17" t="s">
        <v>122</v>
      </c>
      <c r="E196" s="75" t="s">
        <v>341</v>
      </c>
      <c r="F196" s="13" t="s">
        <v>24</v>
      </c>
      <c r="G196" s="12"/>
      <c r="H196" s="11"/>
      <c r="I196" s="14">
        <v>2922.98</v>
      </c>
      <c r="J196" s="11" t="s">
        <v>738</v>
      </c>
      <c r="K196" s="15">
        <v>44323</v>
      </c>
      <c r="L196" s="12"/>
      <c r="M196" s="16"/>
      <c r="N196" s="11" t="s">
        <v>739</v>
      </c>
      <c r="O196" s="40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</row>
    <row r="197" spans="1:53" x14ac:dyDescent="0.25">
      <c r="A197" s="9" t="s">
        <v>15</v>
      </c>
      <c r="B197" s="10">
        <v>44324</v>
      </c>
      <c r="C197" s="12" t="s">
        <v>20</v>
      </c>
      <c r="D197" s="17" t="s">
        <v>118</v>
      </c>
      <c r="E197" s="75" t="s">
        <v>342</v>
      </c>
      <c r="F197" s="13" t="s">
        <v>21</v>
      </c>
      <c r="G197" s="12"/>
      <c r="H197" s="13"/>
      <c r="I197" s="14">
        <v>2801.87</v>
      </c>
      <c r="J197" s="13" t="s">
        <v>18</v>
      </c>
      <c r="K197" s="15">
        <v>44324</v>
      </c>
      <c r="L197" s="9"/>
      <c r="M197" s="16"/>
      <c r="N197" s="18" t="s">
        <v>737</v>
      </c>
      <c r="O197" s="41"/>
    </row>
    <row r="198" spans="1:53" x14ac:dyDescent="0.25">
      <c r="A198" s="9" t="s">
        <v>15</v>
      </c>
      <c r="B198" s="10">
        <v>44326</v>
      </c>
      <c r="C198" s="12" t="s">
        <v>32</v>
      </c>
      <c r="D198" s="17" t="s">
        <v>132</v>
      </c>
      <c r="E198" s="75" t="s">
        <v>343</v>
      </c>
      <c r="F198" s="13" t="s">
        <v>17</v>
      </c>
      <c r="G198" s="12"/>
      <c r="H198" s="11"/>
      <c r="I198" s="14">
        <v>1006.6</v>
      </c>
      <c r="J198" s="11" t="s">
        <v>18</v>
      </c>
      <c r="K198" s="15">
        <v>44326</v>
      </c>
      <c r="L198" s="12"/>
      <c r="M198" s="16"/>
      <c r="N198" s="11" t="s">
        <v>33</v>
      </c>
      <c r="O198" s="40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</row>
    <row r="199" spans="1:53" x14ac:dyDescent="0.25">
      <c r="A199" s="9" t="s">
        <v>15</v>
      </c>
      <c r="B199" s="10">
        <v>44331</v>
      </c>
      <c r="C199" s="12" t="s">
        <v>36</v>
      </c>
      <c r="D199" s="17" t="s">
        <v>141</v>
      </c>
      <c r="E199" s="75" t="s">
        <v>344</v>
      </c>
      <c r="F199" s="13" t="s">
        <v>17</v>
      </c>
      <c r="G199" s="12"/>
      <c r="H199" s="11"/>
      <c r="I199" s="14">
        <v>25874.400000000001</v>
      </c>
      <c r="J199" s="13" t="s">
        <v>18</v>
      </c>
      <c r="K199" s="15">
        <v>44331</v>
      </c>
      <c r="L199" s="12"/>
      <c r="M199" s="16"/>
      <c r="N199" s="13" t="s">
        <v>19</v>
      </c>
      <c r="O199" s="40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</row>
    <row r="200" spans="1:53" x14ac:dyDescent="0.25">
      <c r="A200" s="9" t="s">
        <v>15</v>
      </c>
      <c r="B200" s="10">
        <v>44331</v>
      </c>
      <c r="C200" s="12" t="s">
        <v>138</v>
      </c>
      <c r="D200" s="17" t="s">
        <v>139</v>
      </c>
      <c r="E200" s="75" t="s">
        <v>304</v>
      </c>
      <c r="F200" s="13" t="s">
        <v>24</v>
      </c>
      <c r="G200" s="9"/>
      <c r="H200" s="13"/>
      <c r="I200" s="23">
        <v>1418.19</v>
      </c>
      <c r="J200" s="13" t="s">
        <v>741</v>
      </c>
      <c r="K200" s="15">
        <v>44331</v>
      </c>
      <c r="L200" s="9"/>
      <c r="M200" s="16"/>
      <c r="N200" s="18" t="s">
        <v>25</v>
      </c>
      <c r="O200" s="41"/>
    </row>
    <row r="201" spans="1:53" x14ac:dyDescent="0.25">
      <c r="A201" s="9" t="s">
        <v>15</v>
      </c>
      <c r="B201" s="10">
        <v>44331</v>
      </c>
      <c r="C201" s="12" t="s">
        <v>28</v>
      </c>
      <c r="D201" s="17" t="s">
        <v>134</v>
      </c>
      <c r="E201" s="75" t="s">
        <v>345</v>
      </c>
      <c r="F201" s="13" t="s">
        <v>17</v>
      </c>
      <c r="G201" s="12"/>
      <c r="H201" s="13"/>
      <c r="I201" s="14">
        <v>44</v>
      </c>
      <c r="J201" s="13" t="s">
        <v>18</v>
      </c>
      <c r="K201" s="15">
        <v>44331</v>
      </c>
      <c r="L201" s="9"/>
      <c r="M201" s="16"/>
      <c r="N201" s="11" t="s">
        <v>740</v>
      </c>
      <c r="O201" s="41"/>
    </row>
    <row r="202" spans="1:53" x14ac:dyDescent="0.25">
      <c r="A202" s="9" t="s">
        <v>15</v>
      </c>
      <c r="B202" s="10">
        <v>44331</v>
      </c>
      <c r="C202" s="12" t="s">
        <v>34</v>
      </c>
      <c r="D202" s="17" t="s">
        <v>346</v>
      </c>
      <c r="E202" s="12" t="s">
        <v>347</v>
      </c>
      <c r="F202" s="13" t="s">
        <v>17</v>
      </c>
      <c r="G202" s="12"/>
      <c r="H202" s="11"/>
      <c r="I202" s="23">
        <v>196.25</v>
      </c>
      <c r="J202" s="11" t="s">
        <v>18</v>
      </c>
      <c r="K202" s="24">
        <v>44331</v>
      </c>
      <c r="L202" s="12"/>
      <c r="M202" s="16"/>
      <c r="N202" s="11" t="s">
        <v>35</v>
      </c>
      <c r="O202" s="40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</row>
    <row r="203" spans="1:53" ht="30" x14ac:dyDescent="0.25">
      <c r="A203" s="9" t="s">
        <v>15</v>
      </c>
      <c r="B203" s="10">
        <v>44332</v>
      </c>
      <c r="C203" s="9" t="s">
        <v>348</v>
      </c>
      <c r="D203" s="22" t="s">
        <v>349</v>
      </c>
      <c r="E203" s="80" t="s">
        <v>350</v>
      </c>
      <c r="F203" s="13" t="s">
        <v>52</v>
      </c>
      <c r="G203" s="12"/>
      <c r="H203" s="13"/>
      <c r="I203" s="23">
        <v>8626.2199999999993</v>
      </c>
      <c r="J203" s="13" t="s">
        <v>18</v>
      </c>
      <c r="K203" s="15">
        <v>44332</v>
      </c>
      <c r="L203" s="9"/>
      <c r="M203" s="16"/>
      <c r="N203" s="13" t="s">
        <v>739</v>
      </c>
      <c r="O203" s="41"/>
    </row>
    <row r="204" spans="1:53" x14ac:dyDescent="0.25">
      <c r="A204" s="9" t="s">
        <v>15</v>
      </c>
      <c r="B204" s="10">
        <v>44333</v>
      </c>
      <c r="C204" s="12" t="s">
        <v>39</v>
      </c>
      <c r="D204" s="17" t="s">
        <v>122</v>
      </c>
      <c r="E204" s="75" t="s">
        <v>351</v>
      </c>
      <c r="F204" s="13" t="s">
        <v>24</v>
      </c>
      <c r="G204" s="12"/>
      <c r="H204" s="13"/>
      <c r="I204" s="23">
        <v>3383.85</v>
      </c>
      <c r="J204" s="13" t="s">
        <v>738</v>
      </c>
      <c r="K204" s="15">
        <v>44333</v>
      </c>
      <c r="L204" s="9"/>
      <c r="M204" s="16"/>
      <c r="N204" s="11" t="s">
        <v>739</v>
      </c>
      <c r="O204" s="41"/>
    </row>
    <row r="205" spans="1:53" s="49" customFormat="1" x14ac:dyDescent="0.25">
      <c r="A205" s="9" t="s">
        <v>15</v>
      </c>
      <c r="B205" s="10">
        <v>44333</v>
      </c>
      <c r="C205" s="9" t="s">
        <v>352</v>
      </c>
      <c r="D205" s="22" t="s">
        <v>203</v>
      </c>
      <c r="E205" s="9" t="s">
        <v>353</v>
      </c>
      <c r="F205" s="11" t="s">
        <v>52</v>
      </c>
      <c r="G205" s="12"/>
      <c r="H205" s="11"/>
      <c r="I205" s="23">
        <v>8530.11</v>
      </c>
      <c r="J205" s="11" t="s">
        <v>18</v>
      </c>
      <c r="K205" s="15">
        <v>44333</v>
      </c>
      <c r="L205" s="17"/>
      <c r="M205" s="16"/>
      <c r="N205" s="11" t="s">
        <v>38</v>
      </c>
      <c r="O205" s="42"/>
    </row>
    <row r="206" spans="1:53" s="49" customFormat="1" x14ac:dyDescent="0.25">
      <c r="A206" s="9" t="s">
        <v>15</v>
      </c>
      <c r="B206" s="10">
        <v>44333</v>
      </c>
      <c r="C206" s="12" t="s">
        <v>28</v>
      </c>
      <c r="D206" s="17" t="s">
        <v>134</v>
      </c>
      <c r="E206" s="75" t="s">
        <v>354</v>
      </c>
      <c r="F206" s="11" t="s">
        <v>17</v>
      </c>
      <c r="G206" s="12"/>
      <c r="H206" s="11"/>
      <c r="I206" s="23">
        <v>1009.11</v>
      </c>
      <c r="J206" s="11" t="s">
        <v>18</v>
      </c>
      <c r="K206" s="24">
        <v>44333</v>
      </c>
      <c r="L206" s="17"/>
      <c r="M206" s="16"/>
      <c r="N206" s="11" t="s">
        <v>740</v>
      </c>
      <c r="O206" s="42"/>
    </row>
    <row r="207" spans="1:53" x14ac:dyDescent="0.25">
      <c r="A207" s="9" t="s">
        <v>15</v>
      </c>
      <c r="B207" s="10">
        <v>44335</v>
      </c>
      <c r="C207" s="12" t="s">
        <v>44</v>
      </c>
      <c r="D207" s="17" t="s">
        <v>327</v>
      </c>
      <c r="E207" s="75" t="s">
        <v>328</v>
      </c>
      <c r="F207" s="13" t="s">
        <v>42</v>
      </c>
      <c r="G207" s="12"/>
      <c r="H207" s="11"/>
      <c r="I207" s="25">
        <v>50</v>
      </c>
      <c r="J207" s="11" t="s">
        <v>18</v>
      </c>
      <c r="K207" s="15">
        <v>44335</v>
      </c>
      <c r="L207" s="12"/>
      <c r="M207" s="16"/>
      <c r="N207" s="13" t="s">
        <v>56</v>
      </c>
      <c r="O207" s="40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</row>
    <row r="208" spans="1:53" x14ac:dyDescent="0.25">
      <c r="A208" s="9" t="s">
        <v>15</v>
      </c>
      <c r="B208" s="10">
        <v>44336</v>
      </c>
      <c r="C208" s="12" t="s">
        <v>355</v>
      </c>
      <c r="D208" s="17" t="s">
        <v>356</v>
      </c>
      <c r="E208" s="12" t="s">
        <v>357</v>
      </c>
      <c r="F208" s="13" t="s">
        <v>17</v>
      </c>
      <c r="G208" s="12"/>
      <c r="H208" s="13"/>
      <c r="I208" s="14">
        <v>13833.49</v>
      </c>
      <c r="J208" s="13" t="s">
        <v>18</v>
      </c>
      <c r="K208" s="15">
        <v>44336</v>
      </c>
      <c r="L208" s="9"/>
      <c r="M208" s="16"/>
      <c r="N208" s="13" t="s">
        <v>30</v>
      </c>
      <c r="O208" s="41"/>
    </row>
    <row r="209" spans="1:53" x14ac:dyDescent="0.25">
      <c r="A209" s="9" t="s">
        <v>15</v>
      </c>
      <c r="B209" s="10">
        <v>44336</v>
      </c>
      <c r="C209" s="12" t="s">
        <v>37</v>
      </c>
      <c r="D209" s="17" t="s">
        <v>145</v>
      </c>
      <c r="E209" s="75" t="s">
        <v>358</v>
      </c>
      <c r="F209" s="13" t="s">
        <v>24</v>
      </c>
      <c r="G209" s="12"/>
      <c r="H209" s="13"/>
      <c r="I209" s="23">
        <v>4594.28</v>
      </c>
      <c r="J209" s="13" t="s">
        <v>18</v>
      </c>
      <c r="K209" s="15">
        <v>44336</v>
      </c>
      <c r="L209" s="9"/>
      <c r="M209" s="16"/>
      <c r="N209" s="11" t="s">
        <v>739</v>
      </c>
      <c r="O209" s="41"/>
    </row>
    <row r="210" spans="1:53" ht="30" x14ac:dyDescent="0.25">
      <c r="A210" s="9" t="s">
        <v>15</v>
      </c>
      <c r="B210" s="10">
        <v>44336</v>
      </c>
      <c r="C210" s="12" t="s">
        <v>282</v>
      </c>
      <c r="D210" s="17" t="s">
        <v>173</v>
      </c>
      <c r="E210" s="75" t="s">
        <v>47</v>
      </c>
      <c r="F210" s="13" t="s">
        <v>42</v>
      </c>
      <c r="G210" s="12"/>
      <c r="H210" s="13"/>
      <c r="I210" s="14">
        <v>0.77</v>
      </c>
      <c r="J210" s="13" t="s">
        <v>18</v>
      </c>
      <c r="K210" s="15">
        <v>44336</v>
      </c>
      <c r="L210" s="9"/>
      <c r="M210" s="16"/>
      <c r="N210" s="11" t="s">
        <v>48</v>
      </c>
      <c r="O210" s="41"/>
    </row>
    <row r="211" spans="1:53" ht="30" x14ac:dyDescent="0.25">
      <c r="A211" s="9" t="s">
        <v>15</v>
      </c>
      <c r="B211" s="10">
        <v>44336</v>
      </c>
      <c r="C211" s="12" t="s">
        <v>296</v>
      </c>
      <c r="D211" s="17" t="s">
        <v>297</v>
      </c>
      <c r="E211" s="75" t="s">
        <v>47</v>
      </c>
      <c r="F211" s="13" t="s">
        <v>42</v>
      </c>
      <c r="G211" s="12"/>
      <c r="H211" s="13"/>
      <c r="I211" s="14">
        <v>0.68</v>
      </c>
      <c r="J211" s="13" t="s">
        <v>18</v>
      </c>
      <c r="K211" s="15">
        <v>44336</v>
      </c>
      <c r="L211" s="9"/>
      <c r="M211" s="16"/>
      <c r="N211" s="11" t="s">
        <v>48</v>
      </c>
      <c r="O211" s="41"/>
    </row>
    <row r="212" spans="1:53" x14ac:dyDescent="0.25">
      <c r="A212" s="9" t="s">
        <v>15</v>
      </c>
      <c r="B212" s="10">
        <v>44336</v>
      </c>
      <c r="C212" s="12" t="s">
        <v>37</v>
      </c>
      <c r="D212" s="17" t="s">
        <v>145</v>
      </c>
      <c r="E212" s="75" t="s">
        <v>315</v>
      </c>
      <c r="F212" s="13" t="s">
        <v>24</v>
      </c>
      <c r="G212" s="12"/>
      <c r="H212" s="13"/>
      <c r="I212" s="14">
        <v>14259.84</v>
      </c>
      <c r="J212" s="13" t="s">
        <v>18</v>
      </c>
      <c r="K212" s="15">
        <v>44336</v>
      </c>
      <c r="L212" s="9"/>
      <c r="M212" s="16"/>
      <c r="N212" s="11" t="s">
        <v>739</v>
      </c>
      <c r="O212" s="41"/>
    </row>
    <row r="213" spans="1:53" x14ac:dyDescent="0.25">
      <c r="A213" s="9" t="s">
        <v>15</v>
      </c>
      <c r="B213" s="10">
        <v>44336</v>
      </c>
      <c r="C213" s="12" t="s">
        <v>37</v>
      </c>
      <c r="D213" s="17" t="s">
        <v>145</v>
      </c>
      <c r="E213" s="75" t="s">
        <v>359</v>
      </c>
      <c r="F213" s="18" t="s">
        <v>24</v>
      </c>
      <c r="G213" s="12"/>
      <c r="H213" s="13"/>
      <c r="I213" s="14">
        <v>203.36</v>
      </c>
      <c r="J213" s="13" t="s">
        <v>734</v>
      </c>
      <c r="K213" s="15">
        <v>44336</v>
      </c>
      <c r="L213" s="9"/>
      <c r="M213" s="16"/>
      <c r="N213" s="13" t="s">
        <v>19</v>
      </c>
      <c r="O213" s="41"/>
    </row>
    <row r="214" spans="1:53" x14ac:dyDescent="0.25">
      <c r="A214" s="9" t="s">
        <v>15</v>
      </c>
      <c r="B214" s="10">
        <v>44336</v>
      </c>
      <c r="C214" s="12" t="s">
        <v>37</v>
      </c>
      <c r="D214" s="17" t="s">
        <v>145</v>
      </c>
      <c r="E214" s="75" t="s">
        <v>360</v>
      </c>
      <c r="F214" s="13" t="s">
        <v>24</v>
      </c>
      <c r="G214" s="12"/>
      <c r="H214" s="13"/>
      <c r="I214" s="14">
        <v>221.1</v>
      </c>
      <c r="J214" s="13" t="s">
        <v>18</v>
      </c>
      <c r="K214" s="15">
        <v>44336</v>
      </c>
      <c r="L214" s="9"/>
      <c r="M214" s="16"/>
      <c r="N214" s="13" t="s">
        <v>30</v>
      </c>
      <c r="O214" s="41"/>
    </row>
    <row r="215" spans="1:53" x14ac:dyDescent="0.25">
      <c r="A215" s="9" t="s">
        <v>15</v>
      </c>
      <c r="B215" s="10">
        <v>44336</v>
      </c>
      <c r="C215" s="12" t="s">
        <v>37</v>
      </c>
      <c r="D215" s="17" t="s">
        <v>145</v>
      </c>
      <c r="E215" s="75" t="s">
        <v>361</v>
      </c>
      <c r="F215" s="13" t="s">
        <v>24</v>
      </c>
      <c r="G215" s="12"/>
      <c r="H215" s="13"/>
      <c r="I215" s="14">
        <v>47.82</v>
      </c>
      <c r="J215" s="13" t="s">
        <v>734</v>
      </c>
      <c r="K215" s="15">
        <v>44336</v>
      </c>
      <c r="L215" s="9"/>
      <c r="M215" s="16"/>
      <c r="N215" s="11" t="s">
        <v>740</v>
      </c>
      <c r="O215" s="41"/>
    </row>
    <row r="216" spans="1:53" x14ac:dyDescent="0.25">
      <c r="A216" s="9" t="s">
        <v>15</v>
      </c>
      <c r="B216" s="10">
        <v>44336</v>
      </c>
      <c r="C216" s="12" t="s">
        <v>37</v>
      </c>
      <c r="D216" s="17" t="s">
        <v>145</v>
      </c>
      <c r="E216" s="75" t="s">
        <v>362</v>
      </c>
      <c r="F216" s="18" t="s">
        <v>24</v>
      </c>
      <c r="G216" s="12"/>
      <c r="H216" s="11"/>
      <c r="I216" s="14">
        <v>413.55</v>
      </c>
      <c r="J216" s="13" t="s">
        <v>734</v>
      </c>
      <c r="K216" s="15">
        <v>44336</v>
      </c>
      <c r="L216" s="12"/>
      <c r="M216" s="16"/>
      <c r="N216" s="13" t="s">
        <v>19</v>
      </c>
      <c r="O216" s="40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</row>
    <row r="217" spans="1:53" x14ac:dyDescent="0.25">
      <c r="A217" s="9" t="s">
        <v>15</v>
      </c>
      <c r="B217" s="10">
        <v>44336</v>
      </c>
      <c r="C217" s="12" t="s">
        <v>37</v>
      </c>
      <c r="D217" s="17" t="s">
        <v>145</v>
      </c>
      <c r="E217" s="75" t="s">
        <v>363</v>
      </c>
      <c r="F217" s="13" t="s">
        <v>24</v>
      </c>
      <c r="G217" s="12"/>
      <c r="H217" s="11"/>
      <c r="I217" s="14">
        <v>630.41999999999996</v>
      </c>
      <c r="J217" s="13" t="s">
        <v>18</v>
      </c>
      <c r="K217" s="15">
        <v>44336</v>
      </c>
      <c r="L217" s="9"/>
      <c r="M217" s="16"/>
      <c r="N217" s="13" t="s">
        <v>25</v>
      </c>
      <c r="O217" s="41"/>
    </row>
    <row r="218" spans="1:53" x14ac:dyDescent="0.25">
      <c r="A218" s="9" t="s">
        <v>15</v>
      </c>
      <c r="B218" s="10">
        <v>44336</v>
      </c>
      <c r="C218" s="12" t="s">
        <v>37</v>
      </c>
      <c r="D218" s="17" t="s">
        <v>145</v>
      </c>
      <c r="E218" s="75" t="s">
        <v>364</v>
      </c>
      <c r="F218" s="13" t="s">
        <v>24</v>
      </c>
      <c r="G218" s="12"/>
      <c r="H218" s="13"/>
      <c r="I218" s="14">
        <v>1282</v>
      </c>
      <c r="J218" s="13" t="s">
        <v>18</v>
      </c>
      <c r="K218" s="15">
        <v>44336</v>
      </c>
      <c r="L218" s="9"/>
      <c r="M218" s="16"/>
      <c r="N218" s="13" t="s">
        <v>25</v>
      </c>
      <c r="O218" s="41"/>
    </row>
    <row r="219" spans="1:53" x14ac:dyDescent="0.25">
      <c r="A219" s="9" t="s">
        <v>15</v>
      </c>
      <c r="B219" s="10">
        <v>44337</v>
      </c>
      <c r="C219" s="12" t="s">
        <v>41</v>
      </c>
      <c r="D219" s="17" t="s">
        <v>143</v>
      </c>
      <c r="E219" s="75" t="s">
        <v>365</v>
      </c>
      <c r="F219" s="13" t="s">
        <v>42</v>
      </c>
      <c r="G219" s="12"/>
      <c r="H219" s="13"/>
      <c r="I219" s="23">
        <v>322</v>
      </c>
      <c r="J219" s="13" t="s">
        <v>741</v>
      </c>
      <c r="K219" s="15">
        <v>44337</v>
      </c>
      <c r="L219" s="9"/>
      <c r="M219" s="16"/>
      <c r="N219" s="11" t="s">
        <v>33</v>
      </c>
      <c r="O219" s="41"/>
    </row>
    <row r="220" spans="1:53" x14ac:dyDescent="0.25">
      <c r="A220" s="9" t="s">
        <v>15</v>
      </c>
      <c r="B220" s="10">
        <v>44341</v>
      </c>
      <c r="C220" s="12" t="s">
        <v>50</v>
      </c>
      <c r="D220" s="17" t="s">
        <v>150</v>
      </c>
      <c r="E220" s="75" t="s">
        <v>322</v>
      </c>
      <c r="F220" s="13" t="s">
        <v>17</v>
      </c>
      <c r="G220" s="12"/>
      <c r="H220" s="13"/>
      <c r="I220" s="14">
        <v>1893.08</v>
      </c>
      <c r="J220" s="13" t="s">
        <v>18</v>
      </c>
      <c r="K220" s="15">
        <v>44341</v>
      </c>
      <c r="L220" s="9"/>
      <c r="M220" s="16"/>
      <c r="N220" s="11" t="s">
        <v>33</v>
      </c>
      <c r="O220" s="41"/>
    </row>
    <row r="221" spans="1:53" x14ac:dyDescent="0.25">
      <c r="A221" s="9" t="s">
        <v>15</v>
      </c>
      <c r="B221" s="10">
        <v>44341</v>
      </c>
      <c r="C221" s="12" t="s">
        <v>36</v>
      </c>
      <c r="D221" s="17" t="s">
        <v>141</v>
      </c>
      <c r="E221" s="75" t="s">
        <v>366</v>
      </c>
      <c r="F221" s="13" t="s">
        <v>17</v>
      </c>
      <c r="G221" s="12"/>
      <c r="H221" s="13"/>
      <c r="I221" s="14">
        <v>7271.71</v>
      </c>
      <c r="J221" s="13" t="s">
        <v>18</v>
      </c>
      <c r="K221" s="15">
        <v>44341</v>
      </c>
      <c r="L221" s="9"/>
      <c r="M221" s="16"/>
      <c r="N221" s="18" t="s">
        <v>19</v>
      </c>
      <c r="O221" s="41"/>
    </row>
    <row r="222" spans="1:53" x14ac:dyDescent="0.25">
      <c r="A222" s="9" t="s">
        <v>15</v>
      </c>
      <c r="B222" s="10">
        <v>44341</v>
      </c>
      <c r="C222" s="12" t="s">
        <v>37</v>
      </c>
      <c r="D222" s="17" t="s">
        <v>145</v>
      </c>
      <c r="E222" s="75" t="s">
        <v>367</v>
      </c>
      <c r="F222" s="13" t="s">
        <v>24</v>
      </c>
      <c r="G222" s="12"/>
      <c r="H222" s="13"/>
      <c r="I222" s="14">
        <v>2102.77</v>
      </c>
      <c r="J222" s="13" t="s">
        <v>18</v>
      </c>
      <c r="K222" s="15">
        <v>44341</v>
      </c>
      <c r="L222" s="9"/>
      <c r="M222" s="16"/>
      <c r="N222" s="18" t="s">
        <v>25</v>
      </c>
      <c r="O222" s="41"/>
    </row>
    <row r="223" spans="1:53" x14ac:dyDescent="0.25">
      <c r="A223" s="9" t="s">
        <v>15</v>
      </c>
      <c r="B223" s="10">
        <v>44341</v>
      </c>
      <c r="C223" s="12" t="s">
        <v>37</v>
      </c>
      <c r="D223" s="17" t="s">
        <v>145</v>
      </c>
      <c r="E223" s="75" t="s">
        <v>368</v>
      </c>
      <c r="F223" s="13" t="s">
        <v>24</v>
      </c>
      <c r="G223" s="12"/>
      <c r="H223" s="13"/>
      <c r="I223" s="14">
        <v>9705.11</v>
      </c>
      <c r="J223" s="13" t="s">
        <v>18</v>
      </c>
      <c r="K223" s="15">
        <v>44341</v>
      </c>
      <c r="L223" s="9"/>
      <c r="M223" s="16"/>
      <c r="N223" s="18" t="s">
        <v>25</v>
      </c>
      <c r="O223" s="41"/>
    </row>
    <row r="224" spans="1:53" x14ac:dyDescent="0.25">
      <c r="A224" s="9" t="s">
        <v>15</v>
      </c>
      <c r="B224" s="10">
        <v>44347</v>
      </c>
      <c r="C224" s="12" t="s">
        <v>49</v>
      </c>
      <c r="D224" s="17" t="s">
        <v>160</v>
      </c>
      <c r="E224" s="75" t="s">
        <v>369</v>
      </c>
      <c r="F224" s="13" t="s">
        <v>24</v>
      </c>
      <c r="G224" s="12"/>
      <c r="H224" s="13"/>
      <c r="I224" s="14">
        <v>845.85</v>
      </c>
      <c r="J224" s="13" t="s">
        <v>741</v>
      </c>
      <c r="K224" s="15">
        <v>44347</v>
      </c>
      <c r="L224" s="9"/>
      <c r="M224" s="16"/>
      <c r="N224" s="18" t="s">
        <v>25</v>
      </c>
      <c r="O224" s="41"/>
    </row>
    <row r="225" spans="1:53" x14ac:dyDescent="0.25">
      <c r="A225" s="9" t="s">
        <v>15</v>
      </c>
      <c r="B225" s="10">
        <v>44348</v>
      </c>
      <c r="C225" s="12" t="s">
        <v>51</v>
      </c>
      <c r="D225" s="17" t="s">
        <v>122</v>
      </c>
      <c r="E225" s="75" t="s">
        <v>370</v>
      </c>
      <c r="F225" s="13" t="s">
        <v>52</v>
      </c>
      <c r="G225" s="12"/>
      <c r="H225" s="13"/>
      <c r="I225" s="23">
        <v>33637.480000000003</v>
      </c>
      <c r="J225" s="13" t="s">
        <v>18</v>
      </c>
      <c r="K225" s="15">
        <v>44348</v>
      </c>
      <c r="L225" s="9"/>
      <c r="M225" s="16"/>
      <c r="N225" s="18" t="s">
        <v>38</v>
      </c>
      <c r="O225" s="41"/>
    </row>
    <row r="226" spans="1:53" x14ac:dyDescent="0.25">
      <c r="A226" s="9" t="s">
        <v>15</v>
      </c>
      <c r="B226" s="10">
        <v>44351</v>
      </c>
      <c r="C226" s="12" t="s">
        <v>371</v>
      </c>
      <c r="D226" s="17" t="s">
        <v>122</v>
      </c>
      <c r="E226" s="75" t="s">
        <v>372</v>
      </c>
      <c r="F226" s="13" t="s">
        <v>52</v>
      </c>
      <c r="G226" s="12"/>
      <c r="H226" s="13"/>
      <c r="I226" s="23">
        <f>232.43*7</f>
        <v>1627.01</v>
      </c>
      <c r="J226" s="13" t="s">
        <v>18</v>
      </c>
      <c r="K226" s="15">
        <v>44351</v>
      </c>
      <c r="L226" s="9"/>
      <c r="M226" s="16"/>
      <c r="N226" s="18" t="s">
        <v>38</v>
      </c>
      <c r="O226" s="41"/>
    </row>
    <row r="227" spans="1:53" x14ac:dyDescent="0.25">
      <c r="A227" s="9" t="s">
        <v>15</v>
      </c>
      <c r="B227" s="10">
        <v>44349</v>
      </c>
      <c r="C227" s="12" t="s">
        <v>16</v>
      </c>
      <c r="D227" s="17" t="s">
        <v>116</v>
      </c>
      <c r="E227" s="75" t="s">
        <v>373</v>
      </c>
      <c r="F227" s="13" t="s">
        <v>17</v>
      </c>
      <c r="G227" s="12"/>
      <c r="H227" s="13"/>
      <c r="I227" s="14">
        <v>12723.62</v>
      </c>
      <c r="J227" s="13" t="s">
        <v>18</v>
      </c>
      <c r="K227" s="15">
        <v>44349</v>
      </c>
      <c r="L227" s="9"/>
      <c r="M227" s="16"/>
      <c r="N227" s="13" t="s">
        <v>19</v>
      </c>
      <c r="O227" s="41"/>
    </row>
    <row r="228" spans="1:53" x14ac:dyDescent="0.25">
      <c r="A228" s="9" t="s">
        <v>15</v>
      </c>
      <c r="B228" s="10">
        <v>44354</v>
      </c>
      <c r="C228" s="12" t="s">
        <v>374</v>
      </c>
      <c r="D228" s="17" t="s">
        <v>375</v>
      </c>
      <c r="E228" s="75" t="s">
        <v>376</v>
      </c>
      <c r="F228" s="13" t="s">
        <v>42</v>
      </c>
      <c r="G228" s="12"/>
      <c r="H228" s="13"/>
      <c r="I228" s="25">
        <f>292.69*2</f>
        <v>585.38</v>
      </c>
      <c r="J228" s="13" t="s">
        <v>18</v>
      </c>
      <c r="K228" s="15">
        <v>44354</v>
      </c>
      <c r="L228" s="9"/>
      <c r="M228" s="16"/>
      <c r="N228" s="11" t="s">
        <v>748</v>
      </c>
      <c r="O228" s="41"/>
    </row>
    <row r="229" spans="1:53" x14ac:dyDescent="0.25">
      <c r="A229" s="9" t="s">
        <v>15</v>
      </c>
      <c r="B229" s="10">
        <v>44354</v>
      </c>
      <c r="C229" s="12" t="s">
        <v>39</v>
      </c>
      <c r="D229" s="17" t="s">
        <v>122</v>
      </c>
      <c r="E229" s="75" t="s">
        <v>377</v>
      </c>
      <c r="F229" s="13" t="s">
        <v>24</v>
      </c>
      <c r="G229" s="12"/>
      <c r="H229" s="13"/>
      <c r="I229" s="25">
        <v>3039.95</v>
      </c>
      <c r="J229" s="13" t="s">
        <v>738</v>
      </c>
      <c r="K229" s="15">
        <v>44354</v>
      </c>
      <c r="L229" s="9"/>
      <c r="M229" s="16"/>
      <c r="N229" s="11" t="s">
        <v>739</v>
      </c>
      <c r="O229" s="41"/>
    </row>
    <row r="230" spans="1:53" x14ac:dyDescent="0.25">
      <c r="A230" s="9" t="s">
        <v>15</v>
      </c>
      <c r="B230" s="10">
        <v>44355</v>
      </c>
      <c r="C230" s="12" t="s">
        <v>22</v>
      </c>
      <c r="D230" s="17" t="s">
        <v>126</v>
      </c>
      <c r="E230" s="75" t="s">
        <v>378</v>
      </c>
      <c r="F230" s="13" t="s">
        <v>24</v>
      </c>
      <c r="G230" s="12"/>
      <c r="H230" s="13"/>
      <c r="I230" s="14">
        <v>700.79</v>
      </c>
      <c r="J230" s="13" t="s">
        <v>18</v>
      </c>
      <c r="K230" s="15">
        <v>44355</v>
      </c>
      <c r="L230" s="9"/>
      <c r="M230" s="16"/>
      <c r="N230" s="13" t="s">
        <v>25</v>
      </c>
      <c r="O230" s="41"/>
    </row>
    <row r="231" spans="1:53" x14ac:dyDescent="0.25">
      <c r="A231" s="9" t="s">
        <v>15</v>
      </c>
      <c r="B231" s="10">
        <v>44355</v>
      </c>
      <c r="C231" s="12" t="s">
        <v>26</v>
      </c>
      <c r="D231" s="17" t="s">
        <v>128</v>
      </c>
      <c r="E231" s="75" t="s">
        <v>379</v>
      </c>
      <c r="F231" s="13" t="s">
        <v>24</v>
      </c>
      <c r="G231" s="12"/>
      <c r="H231" s="13"/>
      <c r="I231" s="14">
        <v>1401.58</v>
      </c>
      <c r="J231" s="13" t="s">
        <v>18</v>
      </c>
      <c r="K231" s="15">
        <v>44355</v>
      </c>
      <c r="L231" s="9"/>
      <c r="M231" s="16"/>
      <c r="N231" s="13" t="s">
        <v>25</v>
      </c>
      <c r="O231" s="41"/>
    </row>
    <row r="232" spans="1:53" x14ac:dyDescent="0.25">
      <c r="A232" s="9" t="s">
        <v>15</v>
      </c>
      <c r="B232" s="10">
        <v>44355</v>
      </c>
      <c r="C232" s="9" t="s">
        <v>36</v>
      </c>
      <c r="D232" s="22" t="s">
        <v>141</v>
      </c>
      <c r="E232" s="9" t="s">
        <v>380</v>
      </c>
      <c r="F232" s="13" t="s">
        <v>42</v>
      </c>
      <c r="G232" s="11"/>
      <c r="H232" s="13"/>
      <c r="I232" s="25">
        <v>649797</v>
      </c>
      <c r="J232" s="13" t="s">
        <v>18</v>
      </c>
      <c r="K232" s="15">
        <v>44355</v>
      </c>
      <c r="L232" s="9"/>
      <c r="M232" s="16"/>
      <c r="N232" s="13" t="s">
        <v>749</v>
      </c>
      <c r="O232" s="41"/>
    </row>
    <row r="233" spans="1:53" x14ac:dyDescent="0.25">
      <c r="A233" s="9" t="s">
        <v>15</v>
      </c>
      <c r="B233" s="10">
        <v>44355</v>
      </c>
      <c r="C233" s="9" t="s">
        <v>16</v>
      </c>
      <c r="D233" s="22" t="s">
        <v>116</v>
      </c>
      <c r="E233" s="9" t="s">
        <v>380</v>
      </c>
      <c r="F233" s="13" t="s">
        <v>42</v>
      </c>
      <c r="G233" s="11"/>
      <c r="H233" s="13"/>
      <c r="I233" s="25">
        <v>647203</v>
      </c>
      <c r="J233" s="13" t="s">
        <v>18</v>
      </c>
      <c r="K233" s="15">
        <v>44355</v>
      </c>
      <c r="L233" s="9"/>
      <c r="M233" s="16"/>
      <c r="N233" s="13" t="s">
        <v>749</v>
      </c>
      <c r="O233" s="41"/>
    </row>
    <row r="234" spans="1:53" x14ac:dyDescent="0.25">
      <c r="A234" s="9" t="s">
        <v>15</v>
      </c>
      <c r="B234" s="10">
        <v>44356</v>
      </c>
      <c r="C234" s="9" t="s">
        <v>55</v>
      </c>
      <c r="D234" s="22" t="s">
        <v>356</v>
      </c>
      <c r="E234" s="9" t="s">
        <v>381</v>
      </c>
      <c r="F234" s="13" t="s">
        <v>17</v>
      </c>
      <c r="G234" s="12"/>
      <c r="H234" s="13"/>
      <c r="I234" s="25">
        <v>825.88</v>
      </c>
      <c r="J234" s="13" t="s">
        <v>18</v>
      </c>
      <c r="K234" s="24">
        <v>44356</v>
      </c>
      <c r="L234" s="9"/>
      <c r="M234" s="16"/>
      <c r="N234" s="13" t="s">
        <v>30</v>
      </c>
      <c r="O234" s="41"/>
    </row>
    <row r="235" spans="1:53" x14ac:dyDescent="0.25">
      <c r="A235" s="9" t="s">
        <v>15</v>
      </c>
      <c r="B235" s="10">
        <v>44355</v>
      </c>
      <c r="C235" s="12" t="s">
        <v>20</v>
      </c>
      <c r="D235" s="17" t="s">
        <v>118</v>
      </c>
      <c r="E235" s="75" t="s">
        <v>382</v>
      </c>
      <c r="F235" s="13" t="s">
        <v>21</v>
      </c>
      <c r="G235" s="12"/>
      <c r="H235" s="13"/>
      <c r="I235" s="14">
        <v>2801.87</v>
      </c>
      <c r="J235" s="13" t="s">
        <v>18</v>
      </c>
      <c r="K235" s="24">
        <v>44355</v>
      </c>
      <c r="L235" s="9"/>
      <c r="M235" s="16"/>
      <c r="N235" s="18" t="s">
        <v>737</v>
      </c>
      <c r="O235" s="41"/>
    </row>
    <row r="236" spans="1:53" x14ac:dyDescent="0.25">
      <c r="A236" s="9" t="s">
        <v>15</v>
      </c>
      <c r="B236" s="10">
        <v>44355</v>
      </c>
      <c r="C236" s="12" t="s">
        <v>383</v>
      </c>
      <c r="D236" s="17" t="s">
        <v>384</v>
      </c>
      <c r="E236" s="75" t="s">
        <v>385</v>
      </c>
      <c r="F236" s="13" t="s">
        <v>17</v>
      </c>
      <c r="G236" s="12"/>
      <c r="H236" s="13"/>
      <c r="I236" s="14">
        <v>365.06</v>
      </c>
      <c r="J236" s="13" t="s">
        <v>18</v>
      </c>
      <c r="K236" s="24">
        <v>44355</v>
      </c>
      <c r="L236" s="9"/>
      <c r="M236" s="16"/>
      <c r="N236" s="13" t="s">
        <v>35</v>
      </c>
      <c r="O236" s="41"/>
    </row>
    <row r="237" spans="1:53" x14ac:dyDescent="0.25">
      <c r="A237" s="9" t="s">
        <v>15</v>
      </c>
      <c r="B237" s="10">
        <v>44357</v>
      </c>
      <c r="C237" s="12" t="s">
        <v>34</v>
      </c>
      <c r="D237" s="17" t="s">
        <v>346</v>
      </c>
      <c r="E237" s="12" t="s">
        <v>386</v>
      </c>
      <c r="F237" s="13" t="s">
        <v>17</v>
      </c>
      <c r="G237" s="12"/>
      <c r="H237" s="13"/>
      <c r="I237" s="14">
        <v>480.93</v>
      </c>
      <c r="J237" s="13" t="s">
        <v>18</v>
      </c>
      <c r="K237" s="24">
        <v>44357</v>
      </c>
      <c r="L237" s="9"/>
      <c r="M237" s="16"/>
      <c r="N237" s="11" t="s">
        <v>35</v>
      </c>
      <c r="O237" s="41"/>
    </row>
    <row r="238" spans="1:53" ht="30" x14ac:dyDescent="0.25">
      <c r="A238" s="9" t="s">
        <v>15</v>
      </c>
      <c r="B238" s="10">
        <v>44357</v>
      </c>
      <c r="C238" s="77" t="s">
        <v>387</v>
      </c>
      <c r="D238" s="73" t="s">
        <v>388</v>
      </c>
      <c r="E238" s="75" t="s">
        <v>47</v>
      </c>
      <c r="F238" s="13" t="s">
        <v>42</v>
      </c>
      <c r="G238" s="12"/>
      <c r="H238" s="13"/>
      <c r="I238" s="14">
        <v>20.36</v>
      </c>
      <c r="J238" s="13" t="s">
        <v>18</v>
      </c>
      <c r="K238" s="15">
        <v>44357</v>
      </c>
      <c r="L238" s="9"/>
      <c r="M238" s="16"/>
      <c r="N238" s="11" t="s">
        <v>48</v>
      </c>
      <c r="O238" s="41"/>
    </row>
    <row r="239" spans="1:53" ht="30" x14ac:dyDescent="0.25">
      <c r="A239" s="9" t="s">
        <v>15</v>
      </c>
      <c r="B239" s="10">
        <v>44357</v>
      </c>
      <c r="C239" s="77" t="s">
        <v>389</v>
      </c>
      <c r="D239" s="73" t="s">
        <v>390</v>
      </c>
      <c r="E239" s="75" t="s">
        <v>47</v>
      </c>
      <c r="F239" s="13" t="s">
        <v>42</v>
      </c>
      <c r="G239" s="12"/>
      <c r="H239" s="11"/>
      <c r="I239" s="14">
        <v>12.75</v>
      </c>
      <c r="J239" s="13" t="s">
        <v>18</v>
      </c>
      <c r="K239" s="15">
        <v>44357</v>
      </c>
      <c r="L239" s="12"/>
      <c r="M239" s="16"/>
      <c r="N239" s="11" t="s">
        <v>48</v>
      </c>
      <c r="O239" s="40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</row>
    <row r="240" spans="1:53" ht="30" x14ac:dyDescent="0.25">
      <c r="A240" s="9" t="s">
        <v>15</v>
      </c>
      <c r="B240" s="10">
        <v>44357</v>
      </c>
      <c r="C240" s="77" t="s">
        <v>391</v>
      </c>
      <c r="D240" s="73" t="s">
        <v>392</v>
      </c>
      <c r="E240" s="75" t="s">
        <v>47</v>
      </c>
      <c r="F240" s="13" t="s">
        <v>42</v>
      </c>
      <c r="G240" s="12"/>
      <c r="H240" s="11"/>
      <c r="I240" s="14">
        <v>17.77</v>
      </c>
      <c r="J240" s="13" t="s">
        <v>18</v>
      </c>
      <c r="K240" s="24">
        <v>44357</v>
      </c>
      <c r="L240" s="12"/>
      <c r="M240" s="16"/>
      <c r="N240" s="11" t="s">
        <v>48</v>
      </c>
      <c r="O240" s="40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</row>
    <row r="241" spans="1:15" ht="30" x14ac:dyDescent="0.25">
      <c r="A241" s="9" t="s">
        <v>15</v>
      </c>
      <c r="B241" s="10">
        <v>44357</v>
      </c>
      <c r="C241" s="77" t="s">
        <v>393</v>
      </c>
      <c r="D241" s="73" t="s">
        <v>394</v>
      </c>
      <c r="E241" s="75" t="s">
        <v>47</v>
      </c>
      <c r="F241" s="13" t="s">
        <v>42</v>
      </c>
      <c r="G241" s="12"/>
      <c r="H241" s="13"/>
      <c r="I241" s="14">
        <v>5.35</v>
      </c>
      <c r="J241" s="13" t="s">
        <v>18</v>
      </c>
      <c r="K241" s="15">
        <v>44357</v>
      </c>
      <c r="L241" s="9"/>
      <c r="M241" s="16"/>
      <c r="N241" s="11" t="s">
        <v>48</v>
      </c>
      <c r="O241" s="41"/>
    </row>
    <row r="242" spans="1:15" s="49" customFormat="1" ht="30" x14ac:dyDescent="0.25">
      <c r="A242" s="9" t="s">
        <v>15</v>
      </c>
      <c r="B242" s="10">
        <v>44357</v>
      </c>
      <c r="C242" s="77" t="s">
        <v>395</v>
      </c>
      <c r="D242" s="73" t="s">
        <v>396</v>
      </c>
      <c r="E242" s="75" t="s">
        <v>47</v>
      </c>
      <c r="F242" s="13" t="s">
        <v>42</v>
      </c>
      <c r="G242" s="12"/>
      <c r="H242" s="11"/>
      <c r="I242" s="14">
        <v>25.41</v>
      </c>
      <c r="J242" s="13" t="s">
        <v>18</v>
      </c>
      <c r="K242" s="15">
        <v>44357</v>
      </c>
      <c r="L242" s="17"/>
      <c r="M242" s="16"/>
      <c r="N242" s="11" t="s">
        <v>48</v>
      </c>
      <c r="O242" s="42"/>
    </row>
    <row r="243" spans="1:15" s="49" customFormat="1" ht="30" x14ac:dyDescent="0.25">
      <c r="A243" s="9" t="s">
        <v>15</v>
      </c>
      <c r="B243" s="10">
        <v>44357</v>
      </c>
      <c r="C243" s="77" t="s">
        <v>397</v>
      </c>
      <c r="D243" s="73" t="s">
        <v>398</v>
      </c>
      <c r="E243" s="75" t="s">
        <v>47</v>
      </c>
      <c r="F243" s="13" t="s">
        <v>42</v>
      </c>
      <c r="G243" s="12"/>
      <c r="H243" s="11"/>
      <c r="I243" s="14">
        <v>7.68</v>
      </c>
      <c r="J243" s="13" t="s">
        <v>18</v>
      </c>
      <c r="K243" s="24">
        <v>44357</v>
      </c>
      <c r="L243" s="17"/>
      <c r="M243" s="16"/>
      <c r="N243" s="11" t="s">
        <v>48</v>
      </c>
      <c r="O243" s="42"/>
    </row>
    <row r="244" spans="1:15" ht="30" x14ac:dyDescent="0.25">
      <c r="A244" s="9" t="s">
        <v>15</v>
      </c>
      <c r="B244" s="10">
        <v>44357</v>
      </c>
      <c r="C244" s="77" t="s">
        <v>399</v>
      </c>
      <c r="D244" s="73" t="s">
        <v>400</v>
      </c>
      <c r="E244" s="75" t="s">
        <v>47</v>
      </c>
      <c r="F244" s="13" t="s">
        <v>42</v>
      </c>
      <c r="G244" s="12"/>
      <c r="H244" s="13"/>
      <c r="I244" s="14">
        <v>5.6</v>
      </c>
      <c r="J244" s="13" t="s">
        <v>18</v>
      </c>
      <c r="K244" s="15">
        <v>44357</v>
      </c>
      <c r="L244" s="9"/>
      <c r="M244" s="16"/>
      <c r="N244" s="11" t="s">
        <v>48</v>
      </c>
      <c r="O244" s="41"/>
    </row>
    <row r="245" spans="1:15" ht="30" x14ac:dyDescent="0.25">
      <c r="A245" s="9" t="s">
        <v>15</v>
      </c>
      <c r="B245" s="10">
        <v>44357</v>
      </c>
      <c r="C245" s="77" t="s">
        <v>401</v>
      </c>
      <c r="D245" s="73" t="s">
        <v>402</v>
      </c>
      <c r="E245" s="75" t="s">
        <v>47</v>
      </c>
      <c r="F245" s="13" t="s">
        <v>42</v>
      </c>
      <c r="G245" s="12"/>
      <c r="H245" s="13"/>
      <c r="I245" s="14">
        <v>16.940000000000001</v>
      </c>
      <c r="J245" s="13" t="s">
        <v>18</v>
      </c>
      <c r="K245" s="15">
        <v>44357</v>
      </c>
      <c r="L245" s="9"/>
      <c r="M245" s="16"/>
      <c r="N245" s="11" t="s">
        <v>48</v>
      </c>
      <c r="O245" s="41"/>
    </row>
    <row r="246" spans="1:15" ht="30" x14ac:dyDescent="0.25">
      <c r="A246" s="9" t="s">
        <v>15</v>
      </c>
      <c r="B246" s="10">
        <v>44357</v>
      </c>
      <c r="C246" s="77" t="s">
        <v>403</v>
      </c>
      <c r="D246" s="73" t="s">
        <v>404</v>
      </c>
      <c r="E246" s="75" t="s">
        <v>47</v>
      </c>
      <c r="F246" s="13" t="s">
        <v>42</v>
      </c>
      <c r="G246" s="12"/>
      <c r="H246" s="13"/>
      <c r="I246" s="14">
        <v>18.079999999999998</v>
      </c>
      <c r="J246" s="13" t="s">
        <v>18</v>
      </c>
      <c r="K246" s="24">
        <v>44357</v>
      </c>
      <c r="L246" s="9"/>
      <c r="M246" s="16"/>
      <c r="N246" s="11" t="s">
        <v>48</v>
      </c>
      <c r="O246" s="41"/>
    </row>
    <row r="247" spans="1:15" ht="30" x14ac:dyDescent="0.25">
      <c r="A247" s="9" t="s">
        <v>15</v>
      </c>
      <c r="B247" s="10">
        <v>44357</v>
      </c>
      <c r="C247" s="77" t="s">
        <v>405</v>
      </c>
      <c r="D247" s="73" t="s">
        <v>406</v>
      </c>
      <c r="E247" s="75" t="s">
        <v>47</v>
      </c>
      <c r="F247" s="13" t="s">
        <v>42</v>
      </c>
      <c r="G247" s="12"/>
      <c r="H247" s="13"/>
      <c r="I247" s="14">
        <v>22.88</v>
      </c>
      <c r="J247" s="13" t="s">
        <v>18</v>
      </c>
      <c r="K247" s="15">
        <v>44357</v>
      </c>
      <c r="L247" s="9"/>
      <c r="M247" s="16"/>
      <c r="N247" s="11" t="s">
        <v>48</v>
      </c>
      <c r="O247" s="41"/>
    </row>
    <row r="248" spans="1:15" ht="30" x14ac:dyDescent="0.25">
      <c r="A248" s="9" t="s">
        <v>15</v>
      </c>
      <c r="B248" s="10">
        <v>44357</v>
      </c>
      <c r="C248" s="77" t="s">
        <v>407</v>
      </c>
      <c r="D248" s="73" t="s">
        <v>408</v>
      </c>
      <c r="E248" s="75" t="s">
        <v>47</v>
      </c>
      <c r="F248" s="13" t="s">
        <v>42</v>
      </c>
      <c r="G248" s="12"/>
      <c r="H248" s="13"/>
      <c r="I248" s="14">
        <v>17.77</v>
      </c>
      <c r="J248" s="13" t="s">
        <v>18</v>
      </c>
      <c r="K248" s="15">
        <v>44357</v>
      </c>
      <c r="L248" s="9"/>
      <c r="M248" s="16"/>
      <c r="N248" s="11" t="s">
        <v>48</v>
      </c>
      <c r="O248" s="41"/>
    </row>
    <row r="249" spans="1:15" ht="30" x14ac:dyDescent="0.25">
      <c r="A249" s="9" t="s">
        <v>15</v>
      </c>
      <c r="B249" s="10">
        <v>44357</v>
      </c>
      <c r="C249" s="77" t="s">
        <v>409</v>
      </c>
      <c r="D249" s="73" t="s">
        <v>410</v>
      </c>
      <c r="E249" s="75" t="s">
        <v>47</v>
      </c>
      <c r="F249" s="13" t="s">
        <v>42</v>
      </c>
      <c r="G249" s="12"/>
      <c r="H249" s="13"/>
      <c r="I249" s="14">
        <v>20.36</v>
      </c>
      <c r="J249" s="13" t="s">
        <v>18</v>
      </c>
      <c r="K249" s="24">
        <v>44357</v>
      </c>
      <c r="L249" s="9"/>
      <c r="M249" s="16"/>
      <c r="N249" s="11" t="s">
        <v>48</v>
      </c>
      <c r="O249" s="41"/>
    </row>
    <row r="250" spans="1:15" ht="30" x14ac:dyDescent="0.25">
      <c r="A250" s="9" t="s">
        <v>15</v>
      </c>
      <c r="B250" s="10">
        <v>44357</v>
      </c>
      <c r="C250" s="77" t="s">
        <v>411</v>
      </c>
      <c r="D250" s="73" t="s">
        <v>412</v>
      </c>
      <c r="E250" s="75" t="s">
        <v>47</v>
      </c>
      <c r="F250" s="13" t="s">
        <v>42</v>
      </c>
      <c r="G250" s="12"/>
      <c r="H250" s="13"/>
      <c r="I250" s="14">
        <v>17.77</v>
      </c>
      <c r="J250" s="13" t="s">
        <v>18</v>
      </c>
      <c r="K250" s="15">
        <v>44357</v>
      </c>
      <c r="L250" s="9"/>
      <c r="M250" s="16"/>
      <c r="N250" s="11" t="s">
        <v>48</v>
      </c>
      <c r="O250" s="41"/>
    </row>
    <row r="251" spans="1:15" ht="30" x14ac:dyDescent="0.25">
      <c r="A251" s="9" t="s">
        <v>15</v>
      </c>
      <c r="B251" s="10">
        <v>44357</v>
      </c>
      <c r="C251" s="77" t="s">
        <v>413</v>
      </c>
      <c r="D251" s="73" t="s">
        <v>414</v>
      </c>
      <c r="E251" s="75" t="s">
        <v>47</v>
      </c>
      <c r="F251" s="13" t="s">
        <v>42</v>
      </c>
      <c r="G251" s="12"/>
      <c r="H251" s="13"/>
      <c r="I251" s="14">
        <v>5.01</v>
      </c>
      <c r="J251" s="13" t="s">
        <v>18</v>
      </c>
      <c r="K251" s="15">
        <v>44357</v>
      </c>
      <c r="L251" s="9"/>
      <c r="M251" s="16"/>
      <c r="N251" s="11" t="s">
        <v>48</v>
      </c>
      <c r="O251" s="41"/>
    </row>
    <row r="252" spans="1:15" ht="30" x14ac:dyDescent="0.25">
      <c r="A252" s="9" t="s">
        <v>15</v>
      </c>
      <c r="B252" s="10">
        <v>44357</v>
      </c>
      <c r="C252" s="77" t="s">
        <v>415</v>
      </c>
      <c r="D252" s="73" t="s">
        <v>416</v>
      </c>
      <c r="E252" s="75" t="s">
        <v>47</v>
      </c>
      <c r="F252" s="13" t="s">
        <v>42</v>
      </c>
      <c r="G252" s="12"/>
      <c r="H252" s="13"/>
      <c r="I252" s="14">
        <v>13.79</v>
      </c>
      <c r="J252" s="13" t="s">
        <v>18</v>
      </c>
      <c r="K252" s="24">
        <v>44357</v>
      </c>
      <c r="L252" s="9"/>
      <c r="M252" s="16"/>
      <c r="N252" s="11" t="s">
        <v>48</v>
      </c>
      <c r="O252" s="41"/>
    </row>
    <row r="253" spans="1:15" ht="30" x14ac:dyDescent="0.25">
      <c r="A253" s="9" t="s">
        <v>15</v>
      </c>
      <c r="B253" s="10">
        <v>44357</v>
      </c>
      <c r="C253" s="77" t="s">
        <v>417</v>
      </c>
      <c r="D253" s="73" t="s">
        <v>418</v>
      </c>
      <c r="E253" s="75" t="s">
        <v>47</v>
      </c>
      <c r="F253" s="13" t="s">
        <v>42</v>
      </c>
      <c r="G253" s="12"/>
      <c r="H253" s="13"/>
      <c r="I253" s="14">
        <v>5.6</v>
      </c>
      <c r="J253" s="13" t="s">
        <v>18</v>
      </c>
      <c r="K253" s="15">
        <v>44357</v>
      </c>
      <c r="L253" s="9"/>
      <c r="M253" s="16"/>
      <c r="N253" s="11" t="s">
        <v>48</v>
      </c>
      <c r="O253" s="41"/>
    </row>
    <row r="254" spans="1:15" ht="30" x14ac:dyDescent="0.25">
      <c r="A254" s="9" t="s">
        <v>15</v>
      </c>
      <c r="B254" s="10">
        <v>44357</v>
      </c>
      <c r="C254" s="77" t="s">
        <v>419</v>
      </c>
      <c r="D254" s="73" t="s">
        <v>420</v>
      </c>
      <c r="E254" s="75" t="s">
        <v>47</v>
      </c>
      <c r="F254" s="13" t="s">
        <v>42</v>
      </c>
      <c r="G254" s="12"/>
      <c r="H254" s="13"/>
      <c r="I254" s="14">
        <v>10.199999999999999</v>
      </c>
      <c r="J254" s="13" t="s">
        <v>18</v>
      </c>
      <c r="K254" s="15">
        <v>44357</v>
      </c>
      <c r="L254" s="9"/>
      <c r="M254" s="16"/>
      <c r="N254" s="11" t="s">
        <v>48</v>
      </c>
      <c r="O254" s="41"/>
    </row>
    <row r="255" spans="1:15" ht="30" x14ac:dyDescent="0.25">
      <c r="A255" s="9" t="s">
        <v>15</v>
      </c>
      <c r="B255" s="10">
        <v>44357</v>
      </c>
      <c r="C255" s="77" t="s">
        <v>421</v>
      </c>
      <c r="D255" s="73" t="s">
        <v>422</v>
      </c>
      <c r="E255" s="75" t="s">
        <v>47</v>
      </c>
      <c r="F255" s="13" t="s">
        <v>42</v>
      </c>
      <c r="G255" s="12"/>
      <c r="H255" s="13"/>
      <c r="I255" s="14">
        <v>18.95</v>
      </c>
      <c r="J255" s="13" t="s">
        <v>18</v>
      </c>
      <c r="K255" s="24">
        <v>44357</v>
      </c>
      <c r="L255" s="9"/>
      <c r="M255" s="16"/>
      <c r="N255" s="11" t="s">
        <v>48</v>
      </c>
      <c r="O255" s="41"/>
    </row>
    <row r="256" spans="1:15" ht="30" x14ac:dyDescent="0.25">
      <c r="A256" s="9" t="s">
        <v>15</v>
      </c>
      <c r="B256" s="10">
        <v>44357</v>
      </c>
      <c r="C256" s="77" t="s">
        <v>423</v>
      </c>
      <c r="D256" s="73" t="s">
        <v>424</v>
      </c>
      <c r="E256" s="75" t="s">
        <v>47</v>
      </c>
      <c r="F256" s="13" t="s">
        <v>42</v>
      </c>
      <c r="G256" s="12"/>
      <c r="H256" s="13"/>
      <c r="I256" s="14">
        <v>10.199999999999999</v>
      </c>
      <c r="J256" s="13" t="s">
        <v>18</v>
      </c>
      <c r="K256" s="15">
        <v>44357</v>
      </c>
      <c r="L256" s="9"/>
      <c r="M256" s="16"/>
      <c r="N256" s="11" t="s">
        <v>48</v>
      </c>
      <c r="O256" s="41"/>
    </row>
    <row r="257" spans="1:15" ht="30" x14ac:dyDescent="0.25">
      <c r="A257" s="9" t="s">
        <v>15</v>
      </c>
      <c r="B257" s="10">
        <v>44357</v>
      </c>
      <c r="C257" s="77" t="s">
        <v>425</v>
      </c>
      <c r="D257" s="73" t="s">
        <v>426</v>
      </c>
      <c r="E257" s="75" t="s">
        <v>47</v>
      </c>
      <c r="F257" s="13" t="s">
        <v>42</v>
      </c>
      <c r="G257" s="12"/>
      <c r="H257" s="13"/>
      <c r="I257" s="14">
        <v>13.79</v>
      </c>
      <c r="J257" s="13" t="s">
        <v>18</v>
      </c>
      <c r="K257" s="15">
        <v>44357</v>
      </c>
      <c r="L257" s="9"/>
      <c r="M257" s="16"/>
      <c r="N257" s="11" t="s">
        <v>48</v>
      </c>
      <c r="O257" s="41"/>
    </row>
    <row r="258" spans="1:15" ht="30" x14ac:dyDescent="0.25">
      <c r="A258" s="9" t="s">
        <v>15</v>
      </c>
      <c r="B258" s="10">
        <v>44357</v>
      </c>
      <c r="C258" s="77" t="s">
        <v>427</v>
      </c>
      <c r="D258" s="73" t="s">
        <v>428</v>
      </c>
      <c r="E258" s="75" t="s">
        <v>47</v>
      </c>
      <c r="F258" s="13" t="s">
        <v>42</v>
      </c>
      <c r="G258" s="12"/>
      <c r="H258" s="13"/>
      <c r="I258" s="14">
        <v>25.69</v>
      </c>
      <c r="J258" s="13" t="s">
        <v>18</v>
      </c>
      <c r="K258" s="24">
        <v>44357</v>
      </c>
      <c r="L258" s="9"/>
      <c r="M258" s="16"/>
      <c r="N258" s="11" t="s">
        <v>48</v>
      </c>
      <c r="O258" s="41"/>
    </row>
    <row r="259" spans="1:15" ht="60" x14ac:dyDescent="0.25">
      <c r="A259" s="9" t="s">
        <v>15</v>
      </c>
      <c r="B259" s="10">
        <v>44357</v>
      </c>
      <c r="C259" s="12" t="s">
        <v>16</v>
      </c>
      <c r="D259" s="17" t="s">
        <v>116</v>
      </c>
      <c r="E259" s="75" t="s">
        <v>429</v>
      </c>
      <c r="F259" s="13" t="s">
        <v>17</v>
      </c>
      <c r="G259" s="12"/>
      <c r="H259" s="13"/>
      <c r="I259" s="25">
        <v>7440.44</v>
      </c>
      <c r="J259" s="13" t="s">
        <v>18</v>
      </c>
      <c r="K259" s="24">
        <v>44357</v>
      </c>
      <c r="L259" s="9"/>
      <c r="M259" s="16"/>
      <c r="N259" s="18" t="s">
        <v>19</v>
      </c>
      <c r="O259" s="41"/>
    </row>
    <row r="260" spans="1:15" x14ac:dyDescent="0.25">
      <c r="A260" s="9" t="s">
        <v>15</v>
      </c>
      <c r="B260" s="10">
        <v>44357</v>
      </c>
      <c r="C260" s="9" t="s">
        <v>430</v>
      </c>
      <c r="D260" s="22" t="s">
        <v>431</v>
      </c>
      <c r="E260" s="9" t="s">
        <v>432</v>
      </c>
      <c r="F260" s="13" t="s">
        <v>42</v>
      </c>
      <c r="G260" s="12"/>
      <c r="H260" s="13"/>
      <c r="I260" s="25">
        <v>40</v>
      </c>
      <c r="J260" s="13" t="s">
        <v>18</v>
      </c>
      <c r="K260" s="24">
        <v>44357</v>
      </c>
      <c r="L260" s="9"/>
      <c r="M260" s="16"/>
      <c r="N260" s="13" t="s">
        <v>35</v>
      </c>
      <c r="O260" s="41"/>
    </row>
    <row r="261" spans="1:15" x14ac:dyDescent="0.25">
      <c r="A261" s="9" t="s">
        <v>15</v>
      </c>
      <c r="B261" s="10">
        <v>44358</v>
      </c>
      <c r="C261" s="12" t="s">
        <v>41</v>
      </c>
      <c r="D261" s="17" t="s">
        <v>143</v>
      </c>
      <c r="E261" s="75" t="s">
        <v>433</v>
      </c>
      <c r="F261" s="13" t="s">
        <v>42</v>
      </c>
      <c r="G261" s="12"/>
      <c r="H261" s="13"/>
      <c r="I261" s="14">
        <v>325</v>
      </c>
      <c r="J261" s="13" t="s">
        <v>741</v>
      </c>
      <c r="K261" s="15">
        <v>44358</v>
      </c>
      <c r="L261" s="9"/>
      <c r="M261" s="16"/>
      <c r="N261" s="11" t="s">
        <v>33</v>
      </c>
      <c r="O261" s="41"/>
    </row>
    <row r="262" spans="1:15" x14ac:dyDescent="0.25">
      <c r="A262" s="9" t="s">
        <v>15</v>
      </c>
      <c r="B262" s="10">
        <v>44358</v>
      </c>
      <c r="C262" s="9" t="s">
        <v>55</v>
      </c>
      <c r="D262" s="22" t="s">
        <v>356</v>
      </c>
      <c r="E262" s="75" t="s">
        <v>434</v>
      </c>
      <c r="F262" s="13" t="s">
        <v>17</v>
      </c>
      <c r="G262" s="12"/>
      <c r="H262" s="13"/>
      <c r="I262" s="14">
        <v>825.88</v>
      </c>
      <c r="J262" s="13" t="s">
        <v>18</v>
      </c>
      <c r="K262" s="24">
        <v>44358</v>
      </c>
      <c r="L262" s="9"/>
      <c r="M262" s="16"/>
      <c r="N262" s="13" t="s">
        <v>30</v>
      </c>
      <c r="O262" s="41"/>
    </row>
    <row r="263" spans="1:15" x14ac:dyDescent="0.25">
      <c r="A263" s="9" t="s">
        <v>15</v>
      </c>
      <c r="B263" s="10">
        <v>44360</v>
      </c>
      <c r="C263" s="12" t="s">
        <v>28</v>
      </c>
      <c r="D263" s="17" t="s">
        <v>134</v>
      </c>
      <c r="E263" s="75" t="s">
        <v>435</v>
      </c>
      <c r="F263" s="13" t="s">
        <v>17</v>
      </c>
      <c r="G263" s="12"/>
      <c r="H263" s="13"/>
      <c r="I263" s="14">
        <v>1009.11</v>
      </c>
      <c r="J263" s="13" t="s">
        <v>18</v>
      </c>
      <c r="K263" s="24">
        <v>44360</v>
      </c>
      <c r="L263" s="9"/>
      <c r="M263" s="16"/>
      <c r="N263" s="11" t="s">
        <v>740</v>
      </c>
      <c r="O263" s="41"/>
    </row>
    <row r="264" spans="1:15" x14ac:dyDescent="0.25">
      <c r="A264" s="9" t="s">
        <v>15</v>
      </c>
      <c r="B264" s="10">
        <v>44362</v>
      </c>
      <c r="C264" s="12" t="s">
        <v>36</v>
      </c>
      <c r="D264" s="17" t="s">
        <v>141</v>
      </c>
      <c r="E264" s="75" t="s">
        <v>436</v>
      </c>
      <c r="F264" s="13" t="s">
        <v>17</v>
      </c>
      <c r="G264" s="12"/>
      <c r="H264" s="13"/>
      <c r="I264" s="14">
        <v>25874.42</v>
      </c>
      <c r="J264" s="13" t="s">
        <v>18</v>
      </c>
      <c r="K264" s="24">
        <v>44362</v>
      </c>
      <c r="L264" s="9"/>
      <c r="M264" s="16"/>
      <c r="N264" s="13" t="s">
        <v>19</v>
      </c>
      <c r="O264" s="41"/>
    </row>
    <row r="265" spans="1:15" x14ac:dyDescent="0.25">
      <c r="A265" s="9" t="s">
        <v>15</v>
      </c>
      <c r="B265" s="10">
        <v>44362</v>
      </c>
      <c r="C265" s="12" t="s">
        <v>138</v>
      </c>
      <c r="D265" s="17" t="s">
        <v>139</v>
      </c>
      <c r="E265" s="75" t="s">
        <v>437</v>
      </c>
      <c r="F265" s="13" t="s">
        <v>24</v>
      </c>
      <c r="G265" s="12"/>
      <c r="H265" s="13"/>
      <c r="I265" s="25">
        <v>1418.19</v>
      </c>
      <c r="J265" s="13" t="s">
        <v>741</v>
      </c>
      <c r="K265" s="15">
        <v>44362</v>
      </c>
      <c r="L265" s="9"/>
      <c r="M265" s="16"/>
      <c r="N265" s="18" t="s">
        <v>25</v>
      </c>
      <c r="O265" s="41"/>
    </row>
    <row r="266" spans="1:15" x14ac:dyDescent="0.25">
      <c r="A266" s="9" t="s">
        <v>15</v>
      </c>
      <c r="B266" s="10">
        <v>44364</v>
      </c>
      <c r="C266" s="12" t="s">
        <v>355</v>
      </c>
      <c r="D266" s="17" t="s">
        <v>356</v>
      </c>
      <c r="E266" s="12" t="s">
        <v>438</v>
      </c>
      <c r="F266" s="13" t="s">
        <v>17</v>
      </c>
      <c r="G266" s="12"/>
      <c r="H266" s="13"/>
      <c r="I266" s="14">
        <v>1548.53</v>
      </c>
      <c r="J266" s="13" t="s">
        <v>18</v>
      </c>
      <c r="K266" s="24">
        <v>44364</v>
      </c>
      <c r="L266" s="9"/>
      <c r="M266" s="16"/>
      <c r="N266" s="13" t="s">
        <v>30</v>
      </c>
      <c r="O266" s="41"/>
    </row>
    <row r="267" spans="1:15" x14ac:dyDescent="0.25">
      <c r="A267" s="9" t="s">
        <v>15</v>
      </c>
      <c r="B267" s="10">
        <v>44365</v>
      </c>
      <c r="C267" s="12" t="s">
        <v>37</v>
      </c>
      <c r="D267" s="17" t="s">
        <v>145</v>
      </c>
      <c r="E267" s="75" t="s">
        <v>439</v>
      </c>
      <c r="F267" s="13" t="s">
        <v>24</v>
      </c>
      <c r="G267" s="12"/>
      <c r="H267" s="13"/>
      <c r="I267" s="25">
        <v>4827.3599999999997</v>
      </c>
      <c r="J267" s="13" t="s">
        <v>18</v>
      </c>
      <c r="K267" s="15">
        <v>44365</v>
      </c>
      <c r="L267" s="9"/>
      <c r="M267" s="16"/>
      <c r="N267" s="11" t="s">
        <v>739</v>
      </c>
      <c r="O267" s="41"/>
    </row>
    <row r="268" spans="1:15" x14ac:dyDescent="0.25">
      <c r="A268" s="9" t="s">
        <v>15</v>
      </c>
      <c r="B268" s="10">
        <v>44365</v>
      </c>
      <c r="C268" s="12" t="s">
        <v>37</v>
      </c>
      <c r="D268" s="17" t="s">
        <v>145</v>
      </c>
      <c r="E268" s="75" t="s">
        <v>440</v>
      </c>
      <c r="F268" s="13" t="s">
        <v>24</v>
      </c>
      <c r="G268" s="12"/>
      <c r="H268" s="13"/>
      <c r="I268" s="14">
        <v>630.41999999999996</v>
      </c>
      <c r="J268" s="13" t="s">
        <v>18</v>
      </c>
      <c r="K268" s="15">
        <v>44365</v>
      </c>
      <c r="L268" s="9"/>
      <c r="M268" s="16"/>
      <c r="N268" s="13" t="s">
        <v>19</v>
      </c>
      <c r="O268" s="41"/>
    </row>
    <row r="269" spans="1:15" x14ac:dyDescent="0.25">
      <c r="A269" s="9" t="s">
        <v>15</v>
      </c>
      <c r="B269" s="10">
        <v>44365</v>
      </c>
      <c r="C269" s="12" t="s">
        <v>37</v>
      </c>
      <c r="D269" s="17" t="s">
        <v>145</v>
      </c>
      <c r="E269" s="75" t="s">
        <v>441</v>
      </c>
      <c r="F269" s="18" t="s">
        <v>24</v>
      </c>
      <c r="G269" s="12"/>
      <c r="H269" s="13"/>
      <c r="I269" s="25">
        <v>203.36</v>
      </c>
      <c r="J269" s="13" t="s">
        <v>734</v>
      </c>
      <c r="K269" s="15">
        <v>44365</v>
      </c>
      <c r="L269" s="9"/>
      <c r="M269" s="16"/>
      <c r="N269" s="13" t="s">
        <v>19</v>
      </c>
      <c r="O269" s="41"/>
    </row>
    <row r="270" spans="1:15" x14ac:dyDescent="0.25">
      <c r="A270" s="9" t="s">
        <v>15</v>
      </c>
      <c r="B270" s="10">
        <v>44365</v>
      </c>
      <c r="C270" s="12" t="s">
        <v>37</v>
      </c>
      <c r="D270" s="17" t="s">
        <v>145</v>
      </c>
      <c r="E270" s="75" t="s">
        <v>442</v>
      </c>
      <c r="F270" s="13" t="s">
        <v>24</v>
      </c>
      <c r="G270" s="12"/>
      <c r="H270" s="13"/>
      <c r="I270" s="25">
        <v>1282</v>
      </c>
      <c r="J270" s="13" t="s">
        <v>18</v>
      </c>
      <c r="K270" s="15">
        <v>44365</v>
      </c>
      <c r="L270" s="9"/>
      <c r="M270" s="16"/>
      <c r="N270" s="13" t="s">
        <v>25</v>
      </c>
      <c r="O270" s="41"/>
    </row>
    <row r="271" spans="1:15" x14ac:dyDescent="0.25">
      <c r="A271" s="9" t="s">
        <v>15</v>
      </c>
      <c r="B271" s="10">
        <v>44365</v>
      </c>
      <c r="C271" s="12" t="s">
        <v>37</v>
      </c>
      <c r="D271" s="17" t="s">
        <v>145</v>
      </c>
      <c r="E271" s="75" t="s">
        <v>443</v>
      </c>
      <c r="F271" s="18" t="s">
        <v>24</v>
      </c>
      <c r="G271" s="12"/>
      <c r="H271" s="13"/>
      <c r="I271" s="25">
        <v>413.55</v>
      </c>
      <c r="J271" s="13" t="s">
        <v>734</v>
      </c>
      <c r="K271" s="15">
        <v>44365</v>
      </c>
      <c r="L271" s="9"/>
      <c r="M271" s="16"/>
      <c r="N271" s="13" t="s">
        <v>19</v>
      </c>
      <c r="O271" s="41"/>
    </row>
    <row r="272" spans="1:15" x14ac:dyDescent="0.25">
      <c r="A272" s="9" t="s">
        <v>15</v>
      </c>
      <c r="B272" s="10">
        <v>44365</v>
      </c>
      <c r="C272" s="12" t="s">
        <v>37</v>
      </c>
      <c r="D272" s="17" t="s">
        <v>145</v>
      </c>
      <c r="E272" s="75" t="s">
        <v>444</v>
      </c>
      <c r="F272" s="13" t="s">
        <v>24</v>
      </c>
      <c r="G272" s="12"/>
      <c r="H272" s="13"/>
      <c r="I272" s="25">
        <v>685.41</v>
      </c>
      <c r="J272" s="13" t="s">
        <v>18</v>
      </c>
      <c r="K272" s="15">
        <v>44365</v>
      </c>
      <c r="L272" s="9"/>
      <c r="M272" s="16"/>
      <c r="N272" s="13" t="s">
        <v>30</v>
      </c>
      <c r="O272" s="41"/>
    </row>
    <row r="273" spans="1:15" x14ac:dyDescent="0.25">
      <c r="A273" s="9" t="s">
        <v>15</v>
      </c>
      <c r="B273" s="10">
        <v>44365</v>
      </c>
      <c r="C273" s="12" t="s">
        <v>37</v>
      </c>
      <c r="D273" s="17" t="s">
        <v>145</v>
      </c>
      <c r="E273" s="75" t="s">
        <v>445</v>
      </c>
      <c r="F273" s="13" t="s">
        <v>24</v>
      </c>
      <c r="G273" s="12"/>
      <c r="H273" s="13"/>
      <c r="I273" s="25">
        <v>32.96</v>
      </c>
      <c r="J273" s="13" t="s">
        <v>734</v>
      </c>
      <c r="K273" s="15">
        <v>44365</v>
      </c>
      <c r="L273" s="9"/>
      <c r="M273" s="16"/>
      <c r="N273" s="11" t="s">
        <v>740</v>
      </c>
      <c r="O273" s="41"/>
    </row>
    <row r="274" spans="1:15" x14ac:dyDescent="0.25">
      <c r="A274" s="9" t="s">
        <v>15</v>
      </c>
      <c r="B274" s="10">
        <v>44365</v>
      </c>
      <c r="C274" s="12" t="s">
        <v>37</v>
      </c>
      <c r="D274" s="17" t="s">
        <v>145</v>
      </c>
      <c r="E274" s="75" t="s">
        <v>446</v>
      </c>
      <c r="F274" s="13" t="s">
        <v>24</v>
      </c>
      <c r="G274" s="12"/>
      <c r="H274" s="13"/>
      <c r="I274" s="25">
        <v>51.15</v>
      </c>
      <c r="J274" s="13" t="s">
        <v>18</v>
      </c>
      <c r="K274" s="24">
        <v>44365</v>
      </c>
      <c r="L274" s="9"/>
      <c r="M274" s="16"/>
      <c r="N274" s="13" t="s">
        <v>30</v>
      </c>
      <c r="O274" s="41"/>
    </row>
    <row r="275" spans="1:15" x14ac:dyDescent="0.25">
      <c r="A275" s="9" t="s">
        <v>15</v>
      </c>
      <c r="B275" s="10">
        <v>44365</v>
      </c>
      <c r="C275" s="12" t="s">
        <v>37</v>
      </c>
      <c r="D275" s="17" t="s">
        <v>145</v>
      </c>
      <c r="E275" s="75" t="s">
        <v>447</v>
      </c>
      <c r="F275" s="13" t="s">
        <v>24</v>
      </c>
      <c r="G275" s="12"/>
      <c r="H275" s="13"/>
      <c r="I275" s="25">
        <v>52.18</v>
      </c>
      <c r="J275" s="13" t="s">
        <v>734</v>
      </c>
      <c r="K275" s="24">
        <v>44365</v>
      </c>
      <c r="L275" s="9"/>
      <c r="M275" s="16"/>
      <c r="N275" s="11" t="s">
        <v>740</v>
      </c>
      <c r="O275" s="41"/>
    </row>
    <row r="276" spans="1:15" x14ac:dyDescent="0.25">
      <c r="A276" s="9" t="s">
        <v>15</v>
      </c>
      <c r="B276" s="10">
        <v>44365</v>
      </c>
      <c r="C276" s="12" t="s">
        <v>37</v>
      </c>
      <c r="D276" s="17" t="s">
        <v>145</v>
      </c>
      <c r="E276" s="75" t="s">
        <v>448</v>
      </c>
      <c r="F276" s="13" t="s">
        <v>24</v>
      </c>
      <c r="G276" s="12"/>
      <c r="H276" s="13"/>
      <c r="I276" s="14">
        <v>15443.08</v>
      </c>
      <c r="J276" s="13" t="s">
        <v>18</v>
      </c>
      <c r="K276" s="15">
        <v>44365</v>
      </c>
      <c r="L276" s="9"/>
      <c r="M276" s="16"/>
      <c r="N276" s="11" t="s">
        <v>739</v>
      </c>
      <c r="O276" s="41"/>
    </row>
    <row r="277" spans="1:15" x14ac:dyDescent="0.25">
      <c r="A277" s="9" t="s">
        <v>15</v>
      </c>
      <c r="B277" s="10">
        <v>44371</v>
      </c>
      <c r="C277" s="9" t="s">
        <v>449</v>
      </c>
      <c r="D277" s="22" t="s">
        <v>122</v>
      </c>
      <c r="E277" s="9" t="s">
        <v>450</v>
      </c>
      <c r="F277" s="13" t="s">
        <v>42</v>
      </c>
      <c r="G277" s="12"/>
      <c r="H277" s="13"/>
      <c r="I277" s="14">
        <v>509.25</v>
      </c>
      <c r="J277" s="13" t="s">
        <v>18</v>
      </c>
      <c r="K277" s="24">
        <v>44371</v>
      </c>
      <c r="L277" s="9"/>
      <c r="M277" s="16"/>
      <c r="N277" s="11" t="s">
        <v>748</v>
      </c>
      <c r="O277" s="41"/>
    </row>
    <row r="278" spans="1:15" x14ac:dyDescent="0.25">
      <c r="A278" s="9" t="s">
        <v>15</v>
      </c>
      <c r="B278" s="10">
        <v>44372</v>
      </c>
      <c r="C278" s="76" t="s">
        <v>451</v>
      </c>
      <c r="D278" s="72" t="s">
        <v>452</v>
      </c>
      <c r="E278" s="76" t="s">
        <v>237</v>
      </c>
      <c r="F278" s="13" t="s">
        <v>42</v>
      </c>
      <c r="G278" s="12"/>
      <c r="H278" s="13"/>
      <c r="I278" s="25">
        <v>1640.55</v>
      </c>
      <c r="J278" s="13" t="s">
        <v>18</v>
      </c>
      <c r="K278" s="24">
        <v>44372</v>
      </c>
      <c r="L278" s="9"/>
      <c r="M278" s="16"/>
      <c r="N278" s="13" t="s">
        <v>56</v>
      </c>
      <c r="O278" s="41"/>
    </row>
    <row r="279" spans="1:15" x14ac:dyDescent="0.25">
      <c r="A279" s="9" t="s">
        <v>15</v>
      </c>
      <c r="B279" s="10">
        <v>44372</v>
      </c>
      <c r="C279" s="12" t="s">
        <v>36</v>
      </c>
      <c r="D279" s="17" t="s">
        <v>141</v>
      </c>
      <c r="E279" s="75" t="s">
        <v>453</v>
      </c>
      <c r="F279" s="13" t="s">
        <v>17</v>
      </c>
      <c r="G279" s="12"/>
      <c r="H279" s="13"/>
      <c r="I279" s="25">
        <v>7271.71</v>
      </c>
      <c r="J279" s="13" t="s">
        <v>18</v>
      </c>
      <c r="K279" s="24">
        <v>44372</v>
      </c>
      <c r="L279" s="9"/>
      <c r="M279" s="16"/>
      <c r="N279" s="18" t="s">
        <v>19</v>
      </c>
      <c r="O279" s="41"/>
    </row>
    <row r="280" spans="1:15" x14ac:dyDescent="0.25">
      <c r="A280" s="9" t="s">
        <v>15</v>
      </c>
      <c r="B280" s="10">
        <v>44372</v>
      </c>
      <c r="C280" s="12" t="s">
        <v>37</v>
      </c>
      <c r="D280" s="17" t="s">
        <v>145</v>
      </c>
      <c r="E280" s="75" t="s">
        <v>454</v>
      </c>
      <c r="F280" s="13" t="s">
        <v>24</v>
      </c>
      <c r="G280" s="12"/>
      <c r="H280" s="13"/>
      <c r="I280" s="25">
        <v>2067.65</v>
      </c>
      <c r="J280" s="13" t="s">
        <v>18</v>
      </c>
      <c r="K280" s="24">
        <v>44372</v>
      </c>
      <c r="L280" s="9"/>
      <c r="M280" s="16"/>
      <c r="N280" s="18" t="s">
        <v>25</v>
      </c>
      <c r="O280" s="41"/>
    </row>
    <row r="281" spans="1:15" x14ac:dyDescent="0.25">
      <c r="A281" s="9" t="s">
        <v>15</v>
      </c>
      <c r="B281" s="10">
        <v>44372</v>
      </c>
      <c r="C281" s="12" t="s">
        <v>37</v>
      </c>
      <c r="D281" s="17" t="s">
        <v>145</v>
      </c>
      <c r="E281" s="75" t="s">
        <v>455</v>
      </c>
      <c r="F281" s="13" t="s">
        <v>24</v>
      </c>
      <c r="G281" s="12"/>
      <c r="H281" s="13"/>
      <c r="I281" s="25">
        <v>9543</v>
      </c>
      <c r="J281" s="13" t="s">
        <v>18</v>
      </c>
      <c r="K281" s="24">
        <v>44372</v>
      </c>
      <c r="L281" s="9"/>
      <c r="M281" s="16"/>
      <c r="N281" s="18" t="s">
        <v>25</v>
      </c>
      <c r="O281" s="41"/>
    </row>
    <row r="282" spans="1:15" x14ac:dyDescent="0.25">
      <c r="A282" s="9" t="s">
        <v>15</v>
      </c>
      <c r="B282" s="10">
        <v>44372</v>
      </c>
      <c r="C282" s="12" t="s">
        <v>50</v>
      </c>
      <c r="D282" s="17" t="s">
        <v>150</v>
      </c>
      <c r="E282" s="75" t="s">
        <v>456</v>
      </c>
      <c r="F282" s="13" t="s">
        <v>17</v>
      </c>
      <c r="G282" s="12"/>
      <c r="H282" s="13"/>
      <c r="I282" s="25">
        <v>1835.09</v>
      </c>
      <c r="J282" s="13" t="s">
        <v>18</v>
      </c>
      <c r="K282" s="24">
        <v>44372</v>
      </c>
      <c r="L282" s="9"/>
      <c r="M282" s="16"/>
      <c r="N282" s="11" t="s">
        <v>33</v>
      </c>
      <c r="O282" s="41"/>
    </row>
    <row r="283" spans="1:15" x14ac:dyDescent="0.25">
      <c r="A283" s="9" t="s">
        <v>15</v>
      </c>
      <c r="B283" s="10">
        <v>44377</v>
      </c>
      <c r="C283" s="12" t="s">
        <v>40</v>
      </c>
      <c r="D283" s="17" t="s">
        <v>457</v>
      </c>
      <c r="E283" s="12" t="s">
        <v>458</v>
      </c>
      <c r="F283" s="13" t="s">
        <v>24</v>
      </c>
      <c r="G283" s="12"/>
      <c r="H283" s="13"/>
      <c r="I283" s="23">
        <v>296.52</v>
      </c>
      <c r="J283" s="13" t="s">
        <v>18</v>
      </c>
      <c r="K283" s="24">
        <v>44377</v>
      </c>
      <c r="L283" s="9"/>
      <c r="M283" s="16"/>
      <c r="N283" s="13" t="s">
        <v>25</v>
      </c>
      <c r="O283" s="41"/>
    </row>
    <row r="284" spans="1:15" x14ac:dyDescent="0.25">
      <c r="A284" s="9" t="s">
        <v>15</v>
      </c>
      <c r="B284" s="10">
        <v>44377</v>
      </c>
      <c r="C284" s="12" t="s">
        <v>40</v>
      </c>
      <c r="D284" s="17" t="s">
        <v>457</v>
      </c>
      <c r="E284" s="12" t="s">
        <v>459</v>
      </c>
      <c r="F284" s="13" t="s">
        <v>24</v>
      </c>
      <c r="G284" s="12"/>
      <c r="H284" s="13"/>
      <c r="I284" s="23">
        <v>295.27999999999997</v>
      </c>
      <c r="J284" s="13" t="s">
        <v>18</v>
      </c>
      <c r="K284" s="24">
        <v>44377</v>
      </c>
      <c r="L284" s="9"/>
      <c r="M284" s="16"/>
      <c r="N284" s="13" t="s">
        <v>25</v>
      </c>
      <c r="O284" s="41"/>
    </row>
    <row r="285" spans="1:15" x14ac:dyDescent="0.25">
      <c r="A285" s="9" t="s">
        <v>15</v>
      </c>
      <c r="B285" s="10">
        <v>44377</v>
      </c>
      <c r="C285" s="12" t="s">
        <v>40</v>
      </c>
      <c r="D285" s="17" t="s">
        <v>457</v>
      </c>
      <c r="E285" s="12" t="s">
        <v>460</v>
      </c>
      <c r="F285" s="13" t="s">
        <v>24</v>
      </c>
      <c r="G285" s="12"/>
      <c r="H285" s="13"/>
      <c r="I285" s="23">
        <v>293.26</v>
      </c>
      <c r="J285" s="13" t="s">
        <v>18</v>
      </c>
      <c r="K285" s="24">
        <v>44377</v>
      </c>
      <c r="L285" s="9"/>
      <c r="M285" s="16"/>
      <c r="N285" s="13" t="s">
        <v>25</v>
      </c>
      <c r="O285" s="41"/>
    </row>
    <row r="286" spans="1:15" x14ac:dyDescent="0.25">
      <c r="A286" s="9" t="s">
        <v>15</v>
      </c>
      <c r="B286" s="10">
        <v>44377</v>
      </c>
      <c r="C286" s="12" t="s">
        <v>40</v>
      </c>
      <c r="D286" s="17" t="s">
        <v>457</v>
      </c>
      <c r="E286" s="12" t="s">
        <v>461</v>
      </c>
      <c r="F286" s="13" t="s">
        <v>24</v>
      </c>
      <c r="G286" s="12"/>
      <c r="H286" s="13"/>
      <c r="I286" s="23">
        <v>461.28</v>
      </c>
      <c r="J286" s="13" t="s">
        <v>18</v>
      </c>
      <c r="K286" s="24">
        <v>44377</v>
      </c>
      <c r="L286" s="9"/>
      <c r="M286" s="16"/>
      <c r="N286" s="13" t="s">
        <v>25</v>
      </c>
      <c r="O286" s="41"/>
    </row>
    <row r="287" spans="1:15" x14ac:dyDescent="0.25">
      <c r="A287" s="9" t="s">
        <v>15</v>
      </c>
      <c r="B287" s="10">
        <v>44377</v>
      </c>
      <c r="C287" s="12" t="s">
        <v>40</v>
      </c>
      <c r="D287" s="17" t="s">
        <v>457</v>
      </c>
      <c r="E287" s="12" t="s">
        <v>462</v>
      </c>
      <c r="F287" s="13" t="s">
        <v>24</v>
      </c>
      <c r="G287" s="12"/>
      <c r="H287" s="13"/>
      <c r="I287" s="23">
        <v>458.58</v>
      </c>
      <c r="J287" s="13" t="s">
        <v>18</v>
      </c>
      <c r="K287" s="24">
        <v>44377</v>
      </c>
      <c r="L287" s="9"/>
      <c r="M287" s="16"/>
      <c r="N287" s="13" t="s">
        <v>25</v>
      </c>
      <c r="O287" s="41"/>
    </row>
    <row r="288" spans="1:15" x14ac:dyDescent="0.25">
      <c r="A288" s="9" t="s">
        <v>15</v>
      </c>
      <c r="B288" s="10">
        <v>44377</v>
      </c>
      <c r="C288" s="12" t="s">
        <v>40</v>
      </c>
      <c r="D288" s="17" t="s">
        <v>457</v>
      </c>
      <c r="E288" s="12" t="s">
        <v>463</v>
      </c>
      <c r="F288" s="13" t="s">
        <v>24</v>
      </c>
      <c r="G288" s="12"/>
      <c r="H288" s="13"/>
      <c r="I288" s="23">
        <v>431.68</v>
      </c>
      <c r="J288" s="13" t="s">
        <v>18</v>
      </c>
      <c r="K288" s="24">
        <v>44377</v>
      </c>
      <c r="L288" s="9"/>
      <c r="M288" s="16"/>
      <c r="N288" s="13" t="s">
        <v>25</v>
      </c>
      <c r="O288" s="41"/>
    </row>
    <row r="289" spans="1:15" x14ac:dyDescent="0.25">
      <c r="A289" s="9" t="s">
        <v>15</v>
      </c>
      <c r="B289" s="10">
        <v>44377</v>
      </c>
      <c r="C289" s="12" t="s">
        <v>49</v>
      </c>
      <c r="D289" s="17" t="s">
        <v>160</v>
      </c>
      <c r="E289" s="75" t="s">
        <v>464</v>
      </c>
      <c r="F289" s="13" t="s">
        <v>24</v>
      </c>
      <c r="G289" s="12"/>
      <c r="H289" s="13"/>
      <c r="I289" s="25">
        <v>751.87</v>
      </c>
      <c r="J289" s="13" t="s">
        <v>741</v>
      </c>
      <c r="K289" s="24">
        <v>44377</v>
      </c>
      <c r="L289" s="9"/>
      <c r="M289" s="16"/>
      <c r="N289" s="18" t="s">
        <v>25</v>
      </c>
      <c r="O289" s="41"/>
    </row>
    <row r="290" spans="1:15" x14ac:dyDescent="0.25">
      <c r="A290" s="9" t="s">
        <v>15</v>
      </c>
      <c r="B290" s="10">
        <v>44377</v>
      </c>
      <c r="C290" s="12" t="s">
        <v>51</v>
      </c>
      <c r="D290" s="17" t="s">
        <v>122</v>
      </c>
      <c r="E290" s="75" t="s">
        <v>465</v>
      </c>
      <c r="F290" s="13" t="s">
        <v>52</v>
      </c>
      <c r="G290" s="12"/>
      <c r="H290" s="13"/>
      <c r="I290" s="25">
        <v>39470.28</v>
      </c>
      <c r="J290" s="13" t="s">
        <v>18</v>
      </c>
      <c r="K290" s="24">
        <v>44377</v>
      </c>
      <c r="L290" s="9"/>
      <c r="M290" s="16"/>
      <c r="N290" s="18" t="s">
        <v>38</v>
      </c>
      <c r="O290" s="41"/>
    </row>
    <row r="291" spans="1:15" x14ac:dyDescent="0.25">
      <c r="A291" s="9" t="s">
        <v>15</v>
      </c>
      <c r="B291" s="10">
        <v>44380</v>
      </c>
      <c r="C291" s="12" t="s">
        <v>20</v>
      </c>
      <c r="D291" s="17" t="s">
        <v>118</v>
      </c>
      <c r="E291" s="75" t="s">
        <v>466</v>
      </c>
      <c r="F291" s="13" t="s">
        <v>21</v>
      </c>
      <c r="G291" s="12"/>
      <c r="H291" s="13"/>
      <c r="I291" s="25">
        <v>2801.87</v>
      </c>
      <c r="J291" s="13" t="s">
        <v>18</v>
      </c>
      <c r="K291" s="26">
        <v>44380</v>
      </c>
      <c r="L291" s="9"/>
      <c r="M291" s="16"/>
      <c r="N291" s="18" t="s">
        <v>737</v>
      </c>
      <c r="O291" s="41"/>
    </row>
    <row r="292" spans="1:15" x14ac:dyDescent="0.25">
      <c r="A292" s="9" t="s">
        <v>15</v>
      </c>
      <c r="B292" s="10">
        <v>44380</v>
      </c>
      <c r="C292" s="12" t="s">
        <v>16</v>
      </c>
      <c r="D292" s="17" t="s">
        <v>116</v>
      </c>
      <c r="E292" s="75" t="s">
        <v>467</v>
      </c>
      <c r="F292" s="13" t="s">
        <v>17</v>
      </c>
      <c r="G292" s="12"/>
      <c r="H292" s="20"/>
      <c r="I292" s="25">
        <v>13749.297165</v>
      </c>
      <c r="J292" s="13" t="s">
        <v>18</v>
      </c>
      <c r="K292" s="26">
        <v>44380</v>
      </c>
      <c r="L292" s="9"/>
      <c r="M292" s="16"/>
      <c r="N292" s="13" t="s">
        <v>19</v>
      </c>
      <c r="O292" s="41"/>
    </row>
    <row r="293" spans="1:15" x14ac:dyDescent="0.25">
      <c r="A293" s="9" t="s">
        <v>15</v>
      </c>
      <c r="B293" s="10">
        <v>44382</v>
      </c>
      <c r="C293" s="12" t="s">
        <v>16</v>
      </c>
      <c r="D293" s="17" t="s">
        <v>116</v>
      </c>
      <c r="E293" s="75" t="s">
        <v>468</v>
      </c>
      <c r="F293" s="13" t="s">
        <v>17</v>
      </c>
      <c r="G293" s="12"/>
      <c r="H293" s="13"/>
      <c r="I293" s="25">
        <v>7271.24</v>
      </c>
      <c r="J293" s="13" t="s">
        <v>18</v>
      </c>
      <c r="K293" s="15">
        <v>44382</v>
      </c>
      <c r="L293" s="9"/>
      <c r="M293" s="16"/>
      <c r="N293" s="18" t="s">
        <v>19</v>
      </c>
      <c r="O293" s="41"/>
    </row>
    <row r="294" spans="1:15" x14ac:dyDescent="0.25">
      <c r="A294" s="9" t="s">
        <v>15</v>
      </c>
      <c r="B294" s="10">
        <v>44384</v>
      </c>
      <c r="C294" s="12" t="s">
        <v>22</v>
      </c>
      <c r="D294" s="17" t="s">
        <v>126</v>
      </c>
      <c r="E294" s="75" t="s">
        <v>469</v>
      </c>
      <c r="F294" s="13" t="s">
        <v>24</v>
      </c>
      <c r="G294" s="12"/>
      <c r="H294" s="13"/>
      <c r="I294" s="25">
        <v>716.87</v>
      </c>
      <c r="J294" s="13" t="s">
        <v>18</v>
      </c>
      <c r="K294" s="15">
        <v>44384</v>
      </c>
      <c r="L294" s="9"/>
      <c r="M294" s="16"/>
      <c r="N294" s="13" t="s">
        <v>25</v>
      </c>
      <c r="O294" s="41"/>
    </row>
    <row r="295" spans="1:15" x14ac:dyDescent="0.25">
      <c r="A295" s="9" t="s">
        <v>15</v>
      </c>
      <c r="B295" s="10">
        <v>44384</v>
      </c>
      <c r="C295" s="12" t="s">
        <v>26</v>
      </c>
      <c r="D295" s="17" t="s">
        <v>128</v>
      </c>
      <c r="E295" s="75" t="s">
        <v>470</v>
      </c>
      <c r="F295" s="13" t="s">
        <v>24</v>
      </c>
      <c r="G295" s="12"/>
      <c r="H295" s="13"/>
      <c r="I295" s="25">
        <v>1433.73</v>
      </c>
      <c r="J295" s="13" t="s">
        <v>18</v>
      </c>
      <c r="K295" s="15">
        <v>44384</v>
      </c>
      <c r="L295" s="9"/>
      <c r="M295" s="16"/>
      <c r="N295" s="13" t="s">
        <v>25</v>
      </c>
      <c r="O295" s="41"/>
    </row>
    <row r="296" spans="1:15" x14ac:dyDescent="0.25">
      <c r="A296" s="9" t="s">
        <v>15</v>
      </c>
      <c r="B296" s="10">
        <v>44384</v>
      </c>
      <c r="C296" s="12" t="s">
        <v>39</v>
      </c>
      <c r="D296" s="17" t="s">
        <v>122</v>
      </c>
      <c r="E296" s="75" t="s">
        <v>471</v>
      </c>
      <c r="F296" s="13" t="s">
        <v>24</v>
      </c>
      <c r="G296" s="12"/>
      <c r="H296" s="13"/>
      <c r="I296" s="25">
        <v>3172.85</v>
      </c>
      <c r="J296" s="13" t="s">
        <v>738</v>
      </c>
      <c r="K296" s="15">
        <v>44384</v>
      </c>
      <c r="L296" s="9"/>
      <c r="M296" s="16"/>
      <c r="N296" s="11" t="s">
        <v>739</v>
      </c>
      <c r="O296" s="41"/>
    </row>
    <row r="297" spans="1:15" x14ac:dyDescent="0.25">
      <c r="A297" s="9" t="s">
        <v>15</v>
      </c>
      <c r="B297" s="10">
        <v>44384</v>
      </c>
      <c r="C297" s="12" t="s">
        <v>181</v>
      </c>
      <c r="D297" s="17" t="s">
        <v>182</v>
      </c>
      <c r="E297" s="75" t="s">
        <v>183</v>
      </c>
      <c r="F297" s="13" t="s">
        <v>42</v>
      </c>
      <c r="G297" s="12"/>
      <c r="H297" s="11"/>
      <c r="I297" s="25">
        <v>2000</v>
      </c>
      <c r="J297" s="13" t="s">
        <v>18</v>
      </c>
      <c r="K297" s="15">
        <v>44384</v>
      </c>
      <c r="L297" s="9"/>
      <c r="M297" s="16"/>
      <c r="N297" s="18" t="s">
        <v>58</v>
      </c>
      <c r="O297" s="41"/>
    </row>
    <row r="298" spans="1:15" x14ac:dyDescent="0.25">
      <c r="A298" s="9" t="s">
        <v>15</v>
      </c>
      <c r="B298" s="10">
        <v>44384</v>
      </c>
      <c r="C298" s="12" t="s">
        <v>32</v>
      </c>
      <c r="D298" s="17" t="s">
        <v>132</v>
      </c>
      <c r="E298" s="75" t="s">
        <v>472</v>
      </c>
      <c r="F298" s="13" t="s">
        <v>17</v>
      </c>
      <c r="G298" s="12"/>
      <c r="H298" s="11"/>
      <c r="I298" s="25">
        <v>1006.6</v>
      </c>
      <c r="J298" s="13" t="s">
        <v>18</v>
      </c>
      <c r="K298" s="15">
        <v>44384</v>
      </c>
      <c r="L298" s="9"/>
      <c r="M298" s="16"/>
      <c r="N298" s="11" t="s">
        <v>33</v>
      </c>
      <c r="O298" s="41"/>
    </row>
    <row r="299" spans="1:15" x14ac:dyDescent="0.25">
      <c r="A299" s="9" t="s">
        <v>15</v>
      </c>
      <c r="B299" s="10">
        <v>44386</v>
      </c>
      <c r="C299" s="12" t="s">
        <v>473</v>
      </c>
      <c r="D299" s="17" t="s">
        <v>474</v>
      </c>
      <c r="E299" s="75" t="s">
        <v>475</v>
      </c>
      <c r="F299" s="13" t="s">
        <v>42</v>
      </c>
      <c r="G299" s="12"/>
      <c r="H299" s="11"/>
      <c r="I299" s="25">
        <v>4944</v>
      </c>
      <c r="J299" s="13" t="s">
        <v>18</v>
      </c>
      <c r="K299" s="15">
        <v>44386</v>
      </c>
      <c r="L299" s="9"/>
      <c r="M299" s="16"/>
      <c r="N299" s="13" t="s">
        <v>750</v>
      </c>
      <c r="O299" s="41"/>
    </row>
    <row r="300" spans="1:15" x14ac:dyDescent="0.25">
      <c r="A300" s="9" t="s">
        <v>15</v>
      </c>
      <c r="B300" s="10">
        <v>44386</v>
      </c>
      <c r="C300" s="12" t="s">
        <v>473</v>
      </c>
      <c r="D300" s="17" t="s">
        <v>474</v>
      </c>
      <c r="E300" s="75" t="s">
        <v>476</v>
      </c>
      <c r="F300" s="13" t="s">
        <v>42</v>
      </c>
      <c r="G300" s="12"/>
      <c r="H300" s="11"/>
      <c r="I300" s="25">
        <v>13947</v>
      </c>
      <c r="J300" s="13" t="s">
        <v>18</v>
      </c>
      <c r="K300" s="15">
        <v>44386</v>
      </c>
      <c r="L300" s="9"/>
      <c r="M300" s="16"/>
      <c r="N300" s="13" t="s">
        <v>750</v>
      </c>
      <c r="O300" s="41"/>
    </row>
    <row r="301" spans="1:15" x14ac:dyDescent="0.25">
      <c r="A301" s="9" t="s">
        <v>15</v>
      </c>
      <c r="B301" s="10">
        <v>44387</v>
      </c>
      <c r="C301" s="12" t="s">
        <v>34</v>
      </c>
      <c r="D301" s="17" t="s">
        <v>346</v>
      </c>
      <c r="E301" s="75" t="s">
        <v>477</v>
      </c>
      <c r="F301" s="13" t="s">
        <v>17</v>
      </c>
      <c r="G301" s="12"/>
      <c r="H301" s="11"/>
      <c r="I301" s="25">
        <v>588.33000000000004</v>
      </c>
      <c r="J301" s="13" t="s">
        <v>18</v>
      </c>
      <c r="K301" s="15">
        <v>44387</v>
      </c>
      <c r="L301" s="9"/>
      <c r="M301" s="16"/>
      <c r="N301" s="11" t="s">
        <v>35</v>
      </c>
      <c r="O301" s="41"/>
    </row>
    <row r="302" spans="1:15" x14ac:dyDescent="0.25">
      <c r="A302" s="9" t="s">
        <v>15</v>
      </c>
      <c r="B302" s="10">
        <v>44387</v>
      </c>
      <c r="C302" s="12" t="s">
        <v>40</v>
      </c>
      <c r="D302" s="17" t="s">
        <v>457</v>
      </c>
      <c r="E302" s="75" t="s">
        <v>478</v>
      </c>
      <c r="F302" s="13" t="s">
        <v>24</v>
      </c>
      <c r="G302" s="12"/>
      <c r="H302" s="11"/>
      <c r="I302" s="25">
        <v>286.57</v>
      </c>
      <c r="J302" s="13" t="s">
        <v>18</v>
      </c>
      <c r="K302" s="15">
        <v>44387</v>
      </c>
      <c r="L302" s="9"/>
      <c r="M302" s="16"/>
      <c r="N302" s="13" t="s">
        <v>25</v>
      </c>
      <c r="O302" s="41"/>
    </row>
    <row r="303" spans="1:15" x14ac:dyDescent="0.25">
      <c r="A303" s="9" t="s">
        <v>15</v>
      </c>
      <c r="B303" s="10">
        <v>44387</v>
      </c>
      <c r="C303" s="12" t="s">
        <v>40</v>
      </c>
      <c r="D303" s="17" t="s">
        <v>457</v>
      </c>
      <c r="E303" s="75" t="s">
        <v>461</v>
      </c>
      <c r="F303" s="13" t="s">
        <v>24</v>
      </c>
      <c r="G303" s="12"/>
      <c r="H303" s="13"/>
      <c r="I303" s="25">
        <v>430.12</v>
      </c>
      <c r="J303" s="13" t="s">
        <v>18</v>
      </c>
      <c r="K303" s="15">
        <v>44387</v>
      </c>
      <c r="L303" s="9"/>
      <c r="M303" s="16"/>
      <c r="N303" s="13" t="s">
        <v>25</v>
      </c>
      <c r="O303" s="41"/>
    </row>
    <row r="304" spans="1:15" x14ac:dyDescent="0.25">
      <c r="A304" s="9" t="s">
        <v>15</v>
      </c>
      <c r="B304" s="10">
        <v>44387</v>
      </c>
      <c r="C304" s="12" t="s">
        <v>32</v>
      </c>
      <c r="D304" s="17" t="s">
        <v>132</v>
      </c>
      <c r="E304" s="81" t="s">
        <v>479</v>
      </c>
      <c r="F304" s="13" t="s">
        <v>17</v>
      </c>
      <c r="G304" s="12"/>
      <c r="H304" s="13"/>
      <c r="I304" s="25">
        <v>1006.6</v>
      </c>
      <c r="J304" s="13" t="s">
        <v>18</v>
      </c>
      <c r="K304" s="15">
        <v>44387</v>
      </c>
      <c r="L304" s="9"/>
      <c r="M304" s="16"/>
      <c r="N304" s="11" t="s">
        <v>33</v>
      </c>
      <c r="O304" s="41"/>
    </row>
    <row r="305" spans="1:15" x14ac:dyDescent="0.25">
      <c r="A305" s="9" t="s">
        <v>15</v>
      </c>
      <c r="B305" s="10">
        <v>44392</v>
      </c>
      <c r="C305" s="12" t="s">
        <v>36</v>
      </c>
      <c r="D305" s="17" t="s">
        <v>141</v>
      </c>
      <c r="E305" s="81" t="s">
        <v>480</v>
      </c>
      <c r="F305" s="13" t="s">
        <v>17</v>
      </c>
      <c r="G305" s="12"/>
      <c r="H305" s="13"/>
      <c r="I305" s="25">
        <v>25874.400000000001</v>
      </c>
      <c r="J305" s="13" t="s">
        <v>18</v>
      </c>
      <c r="K305" s="15">
        <v>44392</v>
      </c>
      <c r="L305" s="9"/>
      <c r="M305" s="16"/>
      <c r="N305" s="13" t="s">
        <v>19</v>
      </c>
      <c r="O305" s="41"/>
    </row>
    <row r="306" spans="1:15" x14ac:dyDescent="0.25">
      <c r="A306" s="9" t="s">
        <v>15</v>
      </c>
      <c r="B306" s="10">
        <v>44392</v>
      </c>
      <c r="C306" s="12" t="s">
        <v>28</v>
      </c>
      <c r="D306" s="17" t="s">
        <v>134</v>
      </c>
      <c r="E306" s="81" t="s">
        <v>481</v>
      </c>
      <c r="F306" s="13" t="s">
        <v>17</v>
      </c>
      <c r="G306" s="12"/>
      <c r="H306" s="13"/>
      <c r="I306" s="25">
        <v>1009.11</v>
      </c>
      <c r="J306" s="13" t="s">
        <v>18</v>
      </c>
      <c r="K306" s="15">
        <v>44392</v>
      </c>
      <c r="L306" s="9"/>
      <c r="M306" s="16"/>
      <c r="N306" s="11" t="s">
        <v>740</v>
      </c>
      <c r="O306" s="41"/>
    </row>
    <row r="307" spans="1:15" x14ac:dyDescent="0.25">
      <c r="A307" s="9" t="s">
        <v>15</v>
      </c>
      <c r="B307" s="10">
        <v>44392</v>
      </c>
      <c r="C307" s="12" t="s">
        <v>138</v>
      </c>
      <c r="D307" s="17" t="s">
        <v>139</v>
      </c>
      <c r="E307" s="81" t="s">
        <v>437</v>
      </c>
      <c r="F307" s="13" t="s">
        <v>24</v>
      </c>
      <c r="G307" s="12"/>
      <c r="H307" s="13"/>
      <c r="I307" s="27">
        <v>1418.19</v>
      </c>
      <c r="J307" s="13" t="s">
        <v>741</v>
      </c>
      <c r="K307" s="15">
        <v>44392</v>
      </c>
      <c r="L307" s="9"/>
      <c r="M307" s="16"/>
      <c r="N307" s="18" t="s">
        <v>25</v>
      </c>
      <c r="O307" s="41"/>
    </row>
    <row r="308" spans="1:15" s="49" customFormat="1" x14ac:dyDescent="0.25">
      <c r="A308" s="9" t="s">
        <v>15</v>
      </c>
      <c r="B308" s="10">
        <v>44396</v>
      </c>
      <c r="C308" s="12" t="s">
        <v>41</v>
      </c>
      <c r="D308" s="17" t="s">
        <v>143</v>
      </c>
      <c r="E308" s="81" t="s">
        <v>482</v>
      </c>
      <c r="F308" s="11" t="s">
        <v>42</v>
      </c>
      <c r="G308" s="12"/>
      <c r="H308" s="11"/>
      <c r="I308" s="25">
        <v>310</v>
      </c>
      <c r="J308" s="11" t="s">
        <v>741</v>
      </c>
      <c r="K308" s="15">
        <v>44396</v>
      </c>
      <c r="L308" s="17"/>
      <c r="M308" s="16"/>
      <c r="N308" s="11" t="s">
        <v>33</v>
      </c>
      <c r="O308" s="42"/>
    </row>
    <row r="309" spans="1:15" s="49" customFormat="1" x14ac:dyDescent="0.25">
      <c r="A309" s="9" t="s">
        <v>15</v>
      </c>
      <c r="B309" s="10">
        <v>44397</v>
      </c>
      <c r="C309" s="12" t="s">
        <v>37</v>
      </c>
      <c r="D309" s="17" t="s">
        <v>145</v>
      </c>
      <c r="E309" s="81" t="s">
        <v>483</v>
      </c>
      <c r="F309" s="11" t="s">
        <v>24</v>
      </c>
      <c r="G309" s="12"/>
      <c r="H309" s="11"/>
      <c r="I309" s="25">
        <v>4779.87</v>
      </c>
      <c r="J309" s="11" t="s">
        <v>18</v>
      </c>
      <c r="K309" s="15">
        <v>44397</v>
      </c>
      <c r="L309" s="17"/>
      <c r="M309" s="16"/>
      <c r="N309" s="11" t="s">
        <v>739</v>
      </c>
      <c r="O309" s="42"/>
    </row>
    <row r="310" spans="1:15" x14ac:dyDescent="0.25">
      <c r="A310" s="9" t="s">
        <v>15</v>
      </c>
      <c r="B310" s="10">
        <v>44397</v>
      </c>
      <c r="C310" s="12" t="s">
        <v>37</v>
      </c>
      <c r="D310" s="17" t="s">
        <v>145</v>
      </c>
      <c r="E310" s="81" t="s">
        <v>484</v>
      </c>
      <c r="F310" s="13" t="s">
        <v>24</v>
      </c>
      <c r="G310" s="12"/>
      <c r="H310" s="13"/>
      <c r="I310" s="14">
        <v>15293.97</v>
      </c>
      <c r="J310" s="13" t="s">
        <v>18</v>
      </c>
      <c r="K310" s="15">
        <v>44397</v>
      </c>
      <c r="L310" s="9"/>
      <c r="M310" s="16"/>
      <c r="N310" s="11" t="s">
        <v>739</v>
      </c>
      <c r="O310" s="41"/>
    </row>
    <row r="311" spans="1:15" x14ac:dyDescent="0.25">
      <c r="A311" s="9" t="s">
        <v>15</v>
      </c>
      <c r="B311" s="10">
        <v>44397</v>
      </c>
      <c r="C311" s="12" t="s">
        <v>37</v>
      </c>
      <c r="D311" s="17" t="s">
        <v>145</v>
      </c>
      <c r="E311" s="81" t="s">
        <v>485</v>
      </c>
      <c r="F311" s="13" t="s">
        <v>24</v>
      </c>
      <c r="G311" s="12"/>
      <c r="H311" s="13"/>
      <c r="I311" s="25">
        <v>16.13</v>
      </c>
      <c r="J311" s="13" t="s">
        <v>734</v>
      </c>
      <c r="K311" s="15">
        <v>44397</v>
      </c>
      <c r="L311" s="9"/>
      <c r="M311" s="16"/>
      <c r="N311" s="11" t="s">
        <v>740</v>
      </c>
      <c r="O311" s="41"/>
    </row>
    <row r="312" spans="1:15" x14ac:dyDescent="0.25">
      <c r="A312" s="9" t="s">
        <v>15</v>
      </c>
      <c r="B312" s="10">
        <v>44397</v>
      </c>
      <c r="C312" s="12" t="s">
        <v>37</v>
      </c>
      <c r="D312" s="17" t="s">
        <v>145</v>
      </c>
      <c r="E312" s="81" t="s">
        <v>486</v>
      </c>
      <c r="F312" s="13" t="s">
        <v>24</v>
      </c>
      <c r="G312" s="12"/>
      <c r="H312" s="13"/>
      <c r="I312" s="25">
        <v>630.41999999999996</v>
      </c>
      <c r="J312" s="13" t="s">
        <v>18</v>
      </c>
      <c r="K312" s="15">
        <v>44397</v>
      </c>
      <c r="L312" s="9"/>
      <c r="M312" s="16"/>
      <c r="N312" s="13" t="s">
        <v>19</v>
      </c>
      <c r="O312" s="41"/>
    </row>
    <row r="313" spans="1:15" x14ac:dyDescent="0.25">
      <c r="A313" s="9" t="s">
        <v>15</v>
      </c>
      <c r="B313" s="10">
        <v>44397</v>
      </c>
      <c r="C313" s="12" t="s">
        <v>37</v>
      </c>
      <c r="D313" s="17" t="s">
        <v>145</v>
      </c>
      <c r="E313" s="81" t="s">
        <v>487</v>
      </c>
      <c r="F313" s="13" t="s">
        <v>24</v>
      </c>
      <c r="G313" s="12"/>
      <c r="H313" s="13"/>
      <c r="I313" s="25">
        <v>1282</v>
      </c>
      <c r="J313" s="13" t="s">
        <v>18</v>
      </c>
      <c r="K313" s="15">
        <v>44397</v>
      </c>
      <c r="L313" s="9"/>
      <c r="M313" s="16"/>
      <c r="N313" s="13" t="s">
        <v>25</v>
      </c>
      <c r="O313" s="41"/>
    </row>
    <row r="314" spans="1:15" x14ac:dyDescent="0.25">
      <c r="A314" s="9" t="s">
        <v>15</v>
      </c>
      <c r="B314" s="10">
        <v>44397</v>
      </c>
      <c r="C314" s="12" t="s">
        <v>37</v>
      </c>
      <c r="D314" s="17" t="s">
        <v>145</v>
      </c>
      <c r="E314" s="81" t="s">
        <v>488</v>
      </c>
      <c r="F314" s="18" t="s">
        <v>24</v>
      </c>
      <c r="G314" s="12"/>
      <c r="H314" s="13"/>
      <c r="I314" s="25">
        <v>219.75</v>
      </c>
      <c r="J314" s="13" t="s">
        <v>734</v>
      </c>
      <c r="K314" s="15">
        <v>44397</v>
      </c>
      <c r="L314" s="9"/>
      <c r="M314" s="16"/>
      <c r="N314" s="13" t="s">
        <v>19</v>
      </c>
      <c r="O314" s="41"/>
    </row>
    <row r="315" spans="1:15" x14ac:dyDescent="0.25">
      <c r="A315" s="9" t="s">
        <v>15</v>
      </c>
      <c r="B315" s="10">
        <v>44397</v>
      </c>
      <c r="C315" s="12" t="s">
        <v>37</v>
      </c>
      <c r="D315" s="17" t="s">
        <v>145</v>
      </c>
      <c r="E315" s="81" t="s">
        <v>489</v>
      </c>
      <c r="F315" s="18" t="s">
        <v>24</v>
      </c>
      <c r="G315" s="12"/>
      <c r="H315" s="13"/>
      <c r="I315" s="25">
        <v>413.55</v>
      </c>
      <c r="J315" s="13" t="s">
        <v>734</v>
      </c>
      <c r="K315" s="15">
        <v>44397</v>
      </c>
      <c r="L315" s="9"/>
      <c r="M315" s="16"/>
      <c r="N315" s="18" t="s">
        <v>19</v>
      </c>
      <c r="O315" s="41"/>
    </row>
    <row r="316" spans="1:15" x14ac:dyDescent="0.25">
      <c r="A316" s="9" t="s">
        <v>15</v>
      </c>
      <c r="B316" s="10">
        <v>44397</v>
      </c>
      <c r="C316" s="12" t="s">
        <v>37</v>
      </c>
      <c r="D316" s="17" t="s">
        <v>145</v>
      </c>
      <c r="E316" s="81" t="s">
        <v>490</v>
      </c>
      <c r="F316" s="13" t="s">
        <v>24</v>
      </c>
      <c r="G316" s="12"/>
      <c r="H316" s="13"/>
      <c r="I316" s="25">
        <v>50</v>
      </c>
      <c r="J316" s="13" t="s">
        <v>734</v>
      </c>
      <c r="K316" s="15">
        <v>44397</v>
      </c>
      <c r="L316" s="9"/>
      <c r="M316" s="16"/>
      <c r="N316" s="11" t="s">
        <v>740</v>
      </c>
      <c r="O316" s="41"/>
    </row>
    <row r="317" spans="1:15" x14ac:dyDescent="0.25">
      <c r="A317" s="9" t="s">
        <v>15</v>
      </c>
      <c r="B317" s="10">
        <v>44397</v>
      </c>
      <c r="C317" s="12" t="s">
        <v>37</v>
      </c>
      <c r="D317" s="17" t="s">
        <v>145</v>
      </c>
      <c r="E317" s="81" t="s">
        <v>491</v>
      </c>
      <c r="F317" s="13" t="s">
        <v>24</v>
      </c>
      <c r="G317" s="12"/>
      <c r="H317" s="13"/>
      <c r="I317" s="25">
        <v>158.57</v>
      </c>
      <c r="J317" s="13" t="s">
        <v>18</v>
      </c>
      <c r="K317" s="15">
        <v>44397</v>
      </c>
      <c r="L317" s="9"/>
      <c r="M317" s="16"/>
      <c r="N317" s="13" t="s">
        <v>30</v>
      </c>
      <c r="O317" s="41"/>
    </row>
    <row r="318" spans="1:15" x14ac:dyDescent="0.25">
      <c r="A318" s="9" t="s">
        <v>15</v>
      </c>
      <c r="B318" s="10">
        <v>44400</v>
      </c>
      <c r="C318" s="12" t="s">
        <v>37</v>
      </c>
      <c r="D318" s="17" t="s">
        <v>145</v>
      </c>
      <c r="E318" s="81" t="s">
        <v>492</v>
      </c>
      <c r="F318" s="13" t="s">
        <v>24</v>
      </c>
      <c r="G318" s="12"/>
      <c r="H318" s="13"/>
      <c r="I318" s="25">
        <v>2028.93</v>
      </c>
      <c r="J318" s="13" t="s">
        <v>18</v>
      </c>
      <c r="K318" s="15">
        <v>44400</v>
      </c>
      <c r="L318" s="9"/>
      <c r="M318" s="16"/>
      <c r="N318" s="18" t="s">
        <v>25</v>
      </c>
      <c r="O318" s="41"/>
    </row>
    <row r="319" spans="1:15" x14ac:dyDescent="0.25">
      <c r="A319" s="9" t="s">
        <v>15</v>
      </c>
      <c r="B319" s="10">
        <v>44400</v>
      </c>
      <c r="C319" s="12" t="s">
        <v>37</v>
      </c>
      <c r="D319" s="17" t="s">
        <v>145</v>
      </c>
      <c r="E319" s="81" t="s">
        <v>493</v>
      </c>
      <c r="F319" s="13" t="s">
        <v>24</v>
      </c>
      <c r="G319" s="12"/>
      <c r="H319" s="13"/>
      <c r="I319" s="25">
        <v>9377.3799999999992</v>
      </c>
      <c r="J319" s="13" t="s">
        <v>18</v>
      </c>
      <c r="K319" s="15">
        <v>44400</v>
      </c>
      <c r="L319" s="9"/>
      <c r="M319" s="16"/>
      <c r="N319" s="18" t="s">
        <v>25</v>
      </c>
      <c r="O319" s="41"/>
    </row>
    <row r="320" spans="1:15" ht="30" x14ac:dyDescent="0.25">
      <c r="A320" s="9" t="s">
        <v>15</v>
      </c>
      <c r="B320" s="10">
        <v>44401</v>
      </c>
      <c r="C320" s="12" t="s">
        <v>494</v>
      </c>
      <c r="D320" s="17" t="s">
        <v>495</v>
      </c>
      <c r="E320" s="81" t="s">
        <v>496</v>
      </c>
      <c r="F320" s="13" t="s">
        <v>17</v>
      </c>
      <c r="G320" s="12"/>
      <c r="H320" s="13"/>
      <c r="I320" s="27">
        <v>24500</v>
      </c>
      <c r="J320" s="13" t="s">
        <v>18</v>
      </c>
      <c r="K320" s="15">
        <v>44401</v>
      </c>
      <c r="L320" s="9"/>
      <c r="M320" s="16"/>
      <c r="N320" s="13" t="s">
        <v>19</v>
      </c>
      <c r="O320" s="41"/>
    </row>
    <row r="321" spans="1:15" x14ac:dyDescent="0.25">
      <c r="A321" s="9" t="s">
        <v>15</v>
      </c>
      <c r="B321" s="10">
        <v>44402</v>
      </c>
      <c r="C321" s="12" t="s">
        <v>36</v>
      </c>
      <c r="D321" s="17" t="s">
        <v>141</v>
      </c>
      <c r="E321" s="81" t="s">
        <v>497</v>
      </c>
      <c r="F321" s="13" t="s">
        <v>17</v>
      </c>
      <c r="G321" s="12"/>
      <c r="H321" s="13"/>
      <c r="I321" s="23">
        <v>7271.71</v>
      </c>
      <c r="J321" s="13" t="s">
        <v>18</v>
      </c>
      <c r="K321" s="15">
        <v>44402</v>
      </c>
      <c r="L321" s="9"/>
      <c r="M321" s="16"/>
      <c r="N321" s="18" t="s">
        <v>19</v>
      </c>
      <c r="O321" s="41"/>
    </row>
    <row r="322" spans="1:15" x14ac:dyDescent="0.25">
      <c r="A322" s="9" t="s">
        <v>15</v>
      </c>
      <c r="B322" s="10">
        <v>44404</v>
      </c>
      <c r="C322" s="12" t="s">
        <v>451</v>
      </c>
      <c r="D322" s="17" t="s">
        <v>452</v>
      </c>
      <c r="E322" s="81" t="s">
        <v>498</v>
      </c>
      <c r="F322" s="13" t="s">
        <v>42</v>
      </c>
      <c r="G322" s="12"/>
      <c r="H322" s="13"/>
      <c r="I322" s="25">
        <v>90.84</v>
      </c>
      <c r="J322" s="13" t="s">
        <v>18</v>
      </c>
      <c r="K322" s="15">
        <v>44404</v>
      </c>
      <c r="L322" s="9"/>
      <c r="M322" s="16"/>
      <c r="N322" s="13" t="s">
        <v>56</v>
      </c>
      <c r="O322" s="41"/>
    </row>
    <row r="323" spans="1:15" x14ac:dyDescent="0.25">
      <c r="A323" s="9" t="s">
        <v>15</v>
      </c>
      <c r="B323" s="10">
        <v>44404</v>
      </c>
      <c r="C323" s="12" t="s">
        <v>54</v>
      </c>
      <c r="D323" s="17" t="s">
        <v>122</v>
      </c>
      <c r="E323" s="75" t="s">
        <v>499</v>
      </c>
      <c r="F323" s="13" t="s">
        <v>42</v>
      </c>
      <c r="G323" s="12"/>
      <c r="H323" s="13"/>
      <c r="I323" s="25">
        <v>263.81</v>
      </c>
      <c r="J323" s="13" t="s">
        <v>18</v>
      </c>
      <c r="K323" s="15">
        <v>44404</v>
      </c>
      <c r="L323" s="9"/>
      <c r="M323" s="16"/>
      <c r="N323" s="11" t="s">
        <v>748</v>
      </c>
      <c r="O323" s="41"/>
    </row>
    <row r="324" spans="1:15" x14ac:dyDescent="0.25">
      <c r="A324" s="9" t="s">
        <v>15</v>
      </c>
      <c r="B324" s="10">
        <v>44404</v>
      </c>
      <c r="C324" s="12" t="s">
        <v>50</v>
      </c>
      <c r="D324" s="17" t="s">
        <v>150</v>
      </c>
      <c r="E324" s="75" t="s">
        <v>500</v>
      </c>
      <c r="F324" s="13" t="s">
        <v>17</v>
      </c>
      <c r="G324" s="12"/>
      <c r="H324" s="13"/>
      <c r="I324" s="25">
        <v>1817.26</v>
      </c>
      <c r="J324" s="13" t="s">
        <v>18</v>
      </c>
      <c r="K324" s="15">
        <v>44404</v>
      </c>
      <c r="L324" s="9"/>
      <c r="M324" s="16"/>
      <c r="N324" s="11" t="s">
        <v>33</v>
      </c>
      <c r="O324" s="41"/>
    </row>
    <row r="325" spans="1:15" x14ac:dyDescent="0.25">
      <c r="A325" s="9" t="s">
        <v>15</v>
      </c>
      <c r="B325" s="10">
        <v>44407</v>
      </c>
      <c r="C325" s="12" t="s">
        <v>37</v>
      </c>
      <c r="D325" s="17" t="s">
        <v>145</v>
      </c>
      <c r="E325" s="75" t="s">
        <v>501</v>
      </c>
      <c r="F325" s="13" t="s">
        <v>24</v>
      </c>
      <c r="G325" s="12"/>
      <c r="H325" s="13"/>
      <c r="I325" s="25">
        <v>13856.71</v>
      </c>
      <c r="J325" s="13" t="s">
        <v>18</v>
      </c>
      <c r="K325" s="15">
        <v>44407</v>
      </c>
      <c r="L325" s="9"/>
      <c r="M325" s="16"/>
      <c r="N325" s="13" t="s">
        <v>25</v>
      </c>
      <c r="O325" s="41"/>
    </row>
    <row r="326" spans="1:15" s="47" customFormat="1" x14ac:dyDescent="0.25">
      <c r="A326" s="9" t="s">
        <v>15</v>
      </c>
      <c r="B326" s="10">
        <v>44407</v>
      </c>
      <c r="C326" s="12" t="s">
        <v>51</v>
      </c>
      <c r="D326" s="17" t="s">
        <v>122</v>
      </c>
      <c r="E326" s="75" t="s">
        <v>502</v>
      </c>
      <c r="F326" s="13" t="s">
        <v>52</v>
      </c>
      <c r="G326" s="12"/>
      <c r="H326" s="13"/>
      <c r="I326" s="25">
        <v>43573.36</v>
      </c>
      <c r="J326" s="13" t="s">
        <v>18</v>
      </c>
      <c r="K326" s="15">
        <v>44407</v>
      </c>
      <c r="L326" s="22"/>
      <c r="M326" s="16"/>
      <c r="N326" s="18" t="s">
        <v>38</v>
      </c>
      <c r="O326" s="43"/>
    </row>
    <row r="327" spans="1:15" x14ac:dyDescent="0.25">
      <c r="A327" s="9" t="s">
        <v>15</v>
      </c>
      <c r="B327" s="10">
        <v>44407</v>
      </c>
      <c r="C327" s="12" t="s">
        <v>37</v>
      </c>
      <c r="D327" s="17" t="s">
        <v>145</v>
      </c>
      <c r="E327" s="75" t="s">
        <v>503</v>
      </c>
      <c r="F327" s="13" t="s">
        <v>24</v>
      </c>
      <c r="G327" s="12"/>
      <c r="H327" s="13"/>
      <c r="I327" s="25">
        <v>21286.51</v>
      </c>
      <c r="J327" s="13" t="s">
        <v>18</v>
      </c>
      <c r="K327" s="15">
        <v>44407</v>
      </c>
      <c r="L327" s="9"/>
      <c r="M327" s="16"/>
      <c r="N327" s="18" t="s">
        <v>25</v>
      </c>
      <c r="O327" s="41"/>
    </row>
    <row r="328" spans="1:15" x14ac:dyDescent="0.25">
      <c r="A328" s="9" t="s">
        <v>15</v>
      </c>
      <c r="B328" s="10">
        <v>44407</v>
      </c>
      <c r="C328" s="12" t="s">
        <v>49</v>
      </c>
      <c r="D328" s="17" t="s">
        <v>160</v>
      </c>
      <c r="E328" s="75" t="s">
        <v>504</v>
      </c>
      <c r="F328" s="13" t="s">
        <v>24</v>
      </c>
      <c r="G328" s="12"/>
      <c r="H328" s="13"/>
      <c r="I328" s="25">
        <v>751.87</v>
      </c>
      <c r="J328" s="13" t="s">
        <v>741</v>
      </c>
      <c r="K328" s="15">
        <v>44407</v>
      </c>
      <c r="L328" s="9"/>
      <c r="M328" s="16"/>
      <c r="N328" s="18" t="s">
        <v>25</v>
      </c>
      <c r="O328" s="41"/>
    </row>
    <row r="329" spans="1:15" ht="30" x14ac:dyDescent="0.25">
      <c r="A329" s="9" t="s">
        <v>15</v>
      </c>
      <c r="B329" s="10">
        <v>44410</v>
      </c>
      <c r="C329" s="12" t="s">
        <v>505</v>
      </c>
      <c r="D329" s="17" t="s">
        <v>506</v>
      </c>
      <c r="E329" s="75" t="s">
        <v>507</v>
      </c>
      <c r="F329" s="13" t="s">
        <v>52</v>
      </c>
      <c r="G329" s="12"/>
      <c r="H329" s="13"/>
      <c r="I329" s="27">
        <v>14474.46</v>
      </c>
      <c r="J329" s="13" t="s">
        <v>18</v>
      </c>
      <c r="K329" s="15">
        <v>44410</v>
      </c>
      <c r="L329" s="9"/>
      <c r="M329" s="16"/>
      <c r="N329" s="13" t="s">
        <v>739</v>
      </c>
      <c r="O329" s="41"/>
    </row>
    <row r="330" spans="1:15" x14ac:dyDescent="0.25">
      <c r="A330" s="9" t="s">
        <v>15</v>
      </c>
      <c r="B330" s="10">
        <v>44411</v>
      </c>
      <c r="C330" s="12" t="s">
        <v>20</v>
      </c>
      <c r="D330" s="17" t="s">
        <v>118</v>
      </c>
      <c r="E330" s="75" t="s">
        <v>508</v>
      </c>
      <c r="F330" s="13" t="s">
        <v>21</v>
      </c>
      <c r="G330" s="12"/>
      <c r="H330" s="13"/>
      <c r="I330" s="25">
        <v>2801.87</v>
      </c>
      <c r="J330" s="13" t="s">
        <v>18</v>
      </c>
      <c r="K330" s="15">
        <v>44411</v>
      </c>
      <c r="L330" s="9"/>
      <c r="M330" s="16"/>
      <c r="N330" s="18" t="s">
        <v>737</v>
      </c>
      <c r="O330" s="41"/>
    </row>
    <row r="331" spans="1:15" x14ac:dyDescent="0.25">
      <c r="A331" s="9" t="s">
        <v>15</v>
      </c>
      <c r="B331" s="10">
        <v>44411</v>
      </c>
      <c r="C331" s="12" t="s">
        <v>16</v>
      </c>
      <c r="D331" s="17" t="s">
        <v>116</v>
      </c>
      <c r="E331" s="75" t="s">
        <v>509</v>
      </c>
      <c r="F331" s="13" t="s">
        <v>17</v>
      </c>
      <c r="G331" s="12"/>
      <c r="H331" s="13"/>
      <c r="I331" s="25">
        <v>13749.297165</v>
      </c>
      <c r="J331" s="13" t="s">
        <v>18</v>
      </c>
      <c r="K331" s="15">
        <v>44411</v>
      </c>
      <c r="L331" s="9"/>
      <c r="M331" s="16"/>
      <c r="N331" s="13" t="s">
        <v>19</v>
      </c>
      <c r="O331" s="41"/>
    </row>
    <row r="332" spans="1:15" x14ac:dyDescent="0.25">
      <c r="A332" s="9" t="s">
        <v>15</v>
      </c>
      <c r="B332" s="10">
        <v>44413</v>
      </c>
      <c r="C332" s="12" t="s">
        <v>16</v>
      </c>
      <c r="D332" s="17" t="s">
        <v>116</v>
      </c>
      <c r="E332" s="75" t="s">
        <v>510</v>
      </c>
      <c r="F332" s="13" t="s">
        <v>17</v>
      </c>
      <c r="G332" s="12"/>
      <c r="H332" s="13"/>
      <c r="I332" s="25">
        <v>7271.24</v>
      </c>
      <c r="J332" s="13" t="s">
        <v>18</v>
      </c>
      <c r="K332" s="15">
        <v>44413</v>
      </c>
      <c r="L332" s="9"/>
      <c r="M332" s="16"/>
      <c r="N332" s="13" t="s">
        <v>19</v>
      </c>
      <c r="O332" s="41"/>
    </row>
    <row r="333" spans="1:15" x14ac:dyDescent="0.25">
      <c r="A333" s="9" t="s">
        <v>15</v>
      </c>
      <c r="B333" s="10">
        <v>44414</v>
      </c>
      <c r="C333" s="12" t="s">
        <v>22</v>
      </c>
      <c r="D333" s="17" t="s">
        <v>126</v>
      </c>
      <c r="E333" s="75" t="s">
        <v>511</v>
      </c>
      <c r="F333" s="13" t="s">
        <v>24</v>
      </c>
      <c r="G333" s="12"/>
      <c r="H333" s="13"/>
      <c r="I333" s="25">
        <v>713.65</v>
      </c>
      <c r="J333" s="13" t="s">
        <v>18</v>
      </c>
      <c r="K333" s="15">
        <v>44414</v>
      </c>
      <c r="L333" s="9"/>
      <c r="M333" s="16"/>
      <c r="N333" s="13" t="s">
        <v>25</v>
      </c>
      <c r="O333" s="41"/>
    </row>
    <row r="334" spans="1:15" x14ac:dyDescent="0.25">
      <c r="A334" s="9" t="s">
        <v>15</v>
      </c>
      <c r="B334" s="10">
        <v>44414</v>
      </c>
      <c r="C334" s="12" t="s">
        <v>26</v>
      </c>
      <c r="D334" s="17" t="s">
        <v>128</v>
      </c>
      <c r="E334" s="75" t="s">
        <v>512</v>
      </c>
      <c r="F334" s="13" t="s">
        <v>24</v>
      </c>
      <c r="G334" s="12"/>
      <c r="H334" s="13"/>
      <c r="I334" s="25">
        <v>1427.3</v>
      </c>
      <c r="J334" s="13" t="s">
        <v>18</v>
      </c>
      <c r="K334" s="15">
        <v>44414</v>
      </c>
      <c r="L334" s="9"/>
      <c r="M334" s="16"/>
      <c r="N334" s="13" t="s">
        <v>25</v>
      </c>
      <c r="O334" s="41"/>
    </row>
    <row r="335" spans="1:15" x14ac:dyDescent="0.25">
      <c r="A335" s="9" t="s">
        <v>15</v>
      </c>
      <c r="B335" s="10">
        <v>44415</v>
      </c>
      <c r="C335" s="12" t="s">
        <v>39</v>
      </c>
      <c r="D335" s="17" t="s">
        <v>122</v>
      </c>
      <c r="E335" s="75" t="s">
        <v>471</v>
      </c>
      <c r="F335" s="13" t="s">
        <v>24</v>
      </c>
      <c r="G335" s="12"/>
      <c r="H335" s="13"/>
      <c r="I335" s="27">
        <v>3319.55</v>
      </c>
      <c r="J335" s="13" t="s">
        <v>738</v>
      </c>
      <c r="K335" s="15">
        <v>44415</v>
      </c>
      <c r="L335" s="9"/>
      <c r="M335" s="16"/>
      <c r="N335" s="11" t="s">
        <v>739</v>
      </c>
      <c r="O335" s="41"/>
    </row>
    <row r="336" spans="1:15" s="47" customFormat="1" x14ac:dyDescent="0.25">
      <c r="A336" s="9" t="s">
        <v>15</v>
      </c>
      <c r="B336" s="10">
        <v>44418</v>
      </c>
      <c r="C336" s="12" t="s">
        <v>32</v>
      </c>
      <c r="D336" s="17" t="s">
        <v>132</v>
      </c>
      <c r="E336" s="75" t="s">
        <v>513</v>
      </c>
      <c r="F336" s="13" t="s">
        <v>17</v>
      </c>
      <c r="G336" s="12"/>
      <c r="H336" s="13"/>
      <c r="I336" s="25">
        <v>1006.6</v>
      </c>
      <c r="J336" s="13" t="s">
        <v>18</v>
      </c>
      <c r="K336" s="15">
        <v>44418</v>
      </c>
      <c r="L336" s="22"/>
      <c r="M336" s="16"/>
      <c r="N336" s="11" t="s">
        <v>33</v>
      </c>
      <c r="O336" s="43"/>
    </row>
    <row r="337" spans="1:15" x14ac:dyDescent="0.25">
      <c r="A337" s="9" t="s">
        <v>15</v>
      </c>
      <c r="B337" s="10">
        <v>44418</v>
      </c>
      <c r="C337" s="12" t="s">
        <v>34</v>
      </c>
      <c r="D337" s="17" t="s">
        <v>346</v>
      </c>
      <c r="E337" s="75" t="s">
        <v>514</v>
      </c>
      <c r="F337" s="13" t="s">
        <v>17</v>
      </c>
      <c r="G337" s="12"/>
      <c r="H337" s="13"/>
      <c r="I337" s="27">
        <v>588.33000000000004</v>
      </c>
      <c r="J337" s="13" t="s">
        <v>18</v>
      </c>
      <c r="K337" s="15">
        <v>44418</v>
      </c>
      <c r="L337" s="9"/>
      <c r="M337" s="16"/>
      <c r="N337" s="11" t="s">
        <v>35</v>
      </c>
      <c r="O337" s="41"/>
    </row>
    <row r="338" spans="1:15" x14ac:dyDescent="0.25">
      <c r="A338" s="9" t="s">
        <v>15</v>
      </c>
      <c r="B338" s="10">
        <v>44418</v>
      </c>
      <c r="C338" s="12" t="s">
        <v>40</v>
      </c>
      <c r="D338" s="17" t="s">
        <v>457</v>
      </c>
      <c r="E338" s="75" t="s">
        <v>515</v>
      </c>
      <c r="F338" s="13" t="s">
        <v>24</v>
      </c>
      <c r="G338" s="12"/>
      <c r="H338" s="13"/>
      <c r="I338" s="27">
        <v>287.63</v>
      </c>
      <c r="J338" s="13" t="s">
        <v>18</v>
      </c>
      <c r="K338" s="15">
        <v>44418</v>
      </c>
      <c r="L338" s="9"/>
      <c r="M338" s="16"/>
      <c r="N338" s="13" t="s">
        <v>25</v>
      </c>
      <c r="O338" s="41"/>
    </row>
    <row r="339" spans="1:15" x14ac:dyDescent="0.25">
      <c r="A339" s="9" t="s">
        <v>15</v>
      </c>
      <c r="B339" s="10">
        <v>44418</v>
      </c>
      <c r="C339" s="12" t="s">
        <v>40</v>
      </c>
      <c r="D339" s="17" t="s">
        <v>457</v>
      </c>
      <c r="E339" s="75" t="s">
        <v>516</v>
      </c>
      <c r="F339" s="13" t="s">
        <v>24</v>
      </c>
      <c r="G339" s="12"/>
      <c r="H339" s="13"/>
      <c r="I339" s="27">
        <v>428.19</v>
      </c>
      <c r="J339" s="13" t="s">
        <v>18</v>
      </c>
      <c r="K339" s="15">
        <v>44418</v>
      </c>
      <c r="L339" s="9"/>
      <c r="M339" s="16"/>
      <c r="N339" s="13" t="s">
        <v>25</v>
      </c>
      <c r="O339" s="41"/>
    </row>
    <row r="340" spans="1:15" x14ac:dyDescent="0.25">
      <c r="A340" s="9" t="s">
        <v>15</v>
      </c>
      <c r="B340" s="10">
        <v>44419</v>
      </c>
      <c r="C340" s="12" t="s">
        <v>517</v>
      </c>
      <c r="D340" s="17" t="s">
        <v>518</v>
      </c>
      <c r="E340" s="75" t="s">
        <v>519</v>
      </c>
      <c r="F340" s="13" t="s">
        <v>743</v>
      </c>
      <c r="G340" s="12"/>
      <c r="H340" s="13"/>
      <c r="I340" s="27">
        <v>2806.11</v>
      </c>
      <c r="J340" s="13" t="s">
        <v>741</v>
      </c>
      <c r="K340" s="15">
        <v>44419</v>
      </c>
      <c r="L340" s="9"/>
      <c r="M340" s="16"/>
      <c r="N340" s="13" t="s">
        <v>739</v>
      </c>
      <c r="O340" s="41"/>
    </row>
    <row r="341" spans="1:15" x14ac:dyDescent="0.25">
      <c r="A341" s="9" t="s">
        <v>15</v>
      </c>
      <c r="B341" s="10">
        <v>44423</v>
      </c>
      <c r="C341" s="12" t="s">
        <v>28</v>
      </c>
      <c r="D341" s="17" t="s">
        <v>134</v>
      </c>
      <c r="E341" s="75" t="s">
        <v>520</v>
      </c>
      <c r="F341" s="13" t="s">
        <v>17</v>
      </c>
      <c r="G341" s="12"/>
      <c r="H341" s="13"/>
      <c r="I341" s="25">
        <v>1009.11</v>
      </c>
      <c r="J341" s="13" t="s">
        <v>18</v>
      </c>
      <c r="K341" s="15">
        <v>44423</v>
      </c>
      <c r="L341" s="9"/>
      <c r="M341" s="16"/>
      <c r="N341" s="11" t="s">
        <v>740</v>
      </c>
      <c r="O341" s="41"/>
    </row>
    <row r="342" spans="1:15" x14ac:dyDescent="0.25">
      <c r="A342" s="9" t="s">
        <v>15</v>
      </c>
      <c r="B342" s="10">
        <v>44423</v>
      </c>
      <c r="C342" s="12" t="s">
        <v>36</v>
      </c>
      <c r="D342" s="17" t="s">
        <v>141</v>
      </c>
      <c r="E342" s="75" t="s">
        <v>521</v>
      </c>
      <c r="F342" s="13" t="s">
        <v>17</v>
      </c>
      <c r="G342" s="12"/>
      <c r="H342" s="13"/>
      <c r="I342" s="27">
        <v>25874.400000000001</v>
      </c>
      <c r="J342" s="13" t="s">
        <v>18</v>
      </c>
      <c r="K342" s="15">
        <v>44423</v>
      </c>
      <c r="L342" s="9"/>
      <c r="M342" s="16"/>
      <c r="N342" s="13" t="s">
        <v>19</v>
      </c>
      <c r="O342" s="41"/>
    </row>
    <row r="343" spans="1:15" x14ac:dyDescent="0.25">
      <c r="A343" s="9" t="s">
        <v>15</v>
      </c>
      <c r="B343" s="10">
        <v>44427</v>
      </c>
      <c r="C343" s="12" t="s">
        <v>28</v>
      </c>
      <c r="D343" s="17" t="s">
        <v>134</v>
      </c>
      <c r="E343" s="75" t="s">
        <v>522</v>
      </c>
      <c r="F343" s="13" t="s">
        <v>17</v>
      </c>
      <c r="G343" s="12"/>
      <c r="H343" s="13"/>
      <c r="I343" s="27">
        <v>965.12</v>
      </c>
      <c r="J343" s="13" t="s">
        <v>18</v>
      </c>
      <c r="K343" s="15">
        <v>44427</v>
      </c>
      <c r="L343" s="9"/>
      <c r="M343" s="16"/>
      <c r="N343" s="11" t="s">
        <v>740</v>
      </c>
      <c r="O343" s="41"/>
    </row>
    <row r="344" spans="1:15" x14ac:dyDescent="0.25">
      <c r="A344" s="9" t="s">
        <v>15</v>
      </c>
      <c r="B344" s="10">
        <v>44427</v>
      </c>
      <c r="C344" s="12" t="s">
        <v>138</v>
      </c>
      <c r="D344" s="17" t="s">
        <v>139</v>
      </c>
      <c r="E344" s="75" t="s">
        <v>523</v>
      </c>
      <c r="F344" s="13" t="s">
        <v>24</v>
      </c>
      <c r="G344" s="12"/>
      <c r="H344" s="13"/>
      <c r="I344" s="27">
        <v>1508.8</v>
      </c>
      <c r="J344" s="13" t="s">
        <v>741</v>
      </c>
      <c r="K344" s="15">
        <v>44427</v>
      </c>
      <c r="L344" s="9"/>
      <c r="M344" s="16"/>
      <c r="N344" s="18" t="s">
        <v>25</v>
      </c>
      <c r="O344" s="41"/>
    </row>
    <row r="345" spans="1:15" x14ac:dyDescent="0.25">
      <c r="A345" s="9" t="s">
        <v>15</v>
      </c>
      <c r="B345" s="10">
        <v>44428</v>
      </c>
      <c r="C345" s="12" t="s">
        <v>41</v>
      </c>
      <c r="D345" s="17" t="s">
        <v>143</v>
      </c>
      <c r="E345" s="75" t="s">
        <v>524</v>
      </c>
      <c r="F345" s="13" t="s">
        <v>42</v>
      </c>
      <c r="G345" s="12"/>
      <c r="H345" s="13"/>
      <c r="I345" s="27">
        <v>313.47000000000003</v>
      </c>
      <c r="J345" s="13" t="s">
        <v>741</v>
      </c>
      <c r="K345" s="15">
        <v>44428</v>
      </c>
      <c r="L345" s="9"/>
      <c r="M345" s="16"/>
      <c r="N345" s="11" t="s">
        <v>33</v>
      </c>
      <c r="O345" s="41"/>
    </row>
    <row r="346" spans="1:15" x14ac:dyDescent="0.25">
      <c r="A346" s="9" t="s">
        <v>15</v>
      </c>
      <c r="B346" s="10">
        <v>44428</v>
      </c>
      <c r="C346" s="12" t="s">
        <v>37</v>
      </c>
      <c r="D346" s="17" t="s">
        <v>145</v>
      </c>
      <c r="E346" s="75" t="s">
        <v>525</v>
      </c>
      <c r="F346" s="13" t="s">
        <v>24</v>
      </c>
      <c r="G346" s="12"/>
      <c r="H346" s="13"/>
      <c r="I346" s="27">
        <v>5377.01</v>
      </c>
      <c r="J346" s="13" t="s">
        <v>18</v>
      </c>
      <c r="K346" s="15">
        <v>44428</v>
      </c>
      <c r="L346" s="9"/>
      <c r="M346" s="16"/>
      <c r="N346" s="11" t="s">
        <v>739</v>
      </c>
      <c r="O346" s="41"/>
    </row>
    <row r="347" spans="1:15" x14ac:dyDescent="0.25">
      <c r="A347" s="9" t="s">
        <v>15</v>
      </c>
      <c r="B347" s="10">
        <v>44428</v>
      </c>
      <c r="C347" s="12" t="s">
        <v>37</v>
      </c>
      <c r="D347" s="17" t="s">
        <v>145</v>
      </c>
      <c r="E347" s="75" t="s">
        <v>526</v>
      </c>
      <c r="F347" s="13" t="s">
        <v>24</v>
      </c>
      <c r="G347" s="12"/>
      <c r="H347" s="13"/>
      <c r="I347" s="27">
        <v>6444.24</v>
      </c>
      <c r="J347" s="13" t="s">
        <v>18</v>
      </c>
      <c r="K347" s="15">
        <v>44428</v>
      </c>
      <c r="L347" s="9"/>
      <c r="M347" s="16"/>
      <c r="N347" s="11" t="s">
        <v>739</v>
      </c>
      <c r="O347" s="41"/>
    </row>
    <row r="348" spans="1:15" s="49" customFormat="1" x14ac:dyDescent="0.25">
      <c r="A348" s="9" t="s">
        <v>15</v>
      </c>
      <c r="B348" s="10">
        <v>44428</v>
      </c>
      <c r="C348" s="12" t="s">
        <v>37</v>
      </c>
      <c r="D348" s="17" t="s">
        <v>145</v>
      </c>
      <c r="E348" s="75" t="s">
        <v>527</v>
      </c>
      <c r="F348" s="11" t="s">
        <v>24</v>
      </c>
      <c r="G348" s="12"/>
      <c r="H348" s="11"/>
      <c r="I348" s="27">
        <v>681.24</v>
      </c>
      <c r="J348" s="11" t="s">
        <v>18</v>
      </c>
      <c r="K348" s="15">
        <v>44428</v>
      </c>
      <c r="L348" s="17"/>
      <c r="M348" s="16"/>
      <c r="N348" s="18" t="s">
        <v>19</v>
      </c>
      <c r="O348" s="42"/>
    </row>
    <row r="349" spans="1:15" x14ac:dyDescent="0.25">
      <c r="A349" s="9" t="s">
        <v>15</v>
      </c>
      <c r="B349" s="10">
        <v>44428</v>
      </c>
      <c r="C349" s="12" t="s">
        <v>37</v>
      </c>
      <c r="D349" s="17" t="s">
        <v>145</v>
      </c>
      <c r="E349" s="75" t="s">
        <v>528</v>
      </c>
      <c r="F349" s="13" t="s">
        <v>24</v>
      </c>
      <c r="G349" s="12"/>
      <c r="H349" s="13"/>
      <c r="I349" s="27">
        <v>100</v>
      </c>
      <c r="J349" s="13" t="s">
        <v>734</v>
      </c>
      <c r="K349" s="15">
        <v>44428</v>
      </c>
      <c r="L349" s="9"/>
      <c r="M349" s="16"/>
      <c r="N349" s="11" t="s">
        <v>740</v>
      </c>
      <c r="O349" s="41"/>
    </row>
    <row r="350" spans="1:15" s="47" customFormat="1" x14ac:dyDescent="0.25">
      <c r="A350" s="9" t="s">
        <v>15</v>
      </c>
      <c r="B350" s="10">
        <v>44428</v>
      </c>
      <c r="C350" s="12" t="s">
        <v>37</v>
      </c>
      <c r="D350" s="17" t="s">
        <v>145</v>
      </c>
      <c r="E350" s="75" t="s">
        <v>529</v>
      </c>
      <c r="F350" s="13" t="s">
        <v>24</v>
      </c>
      <c r="G350" s="12"/>
      <c r="H350" s="13"/>
      <c r="I350" s="27">
        <v>1282</v>
      </c>
      <c r="J350" s="13" t="s">
        <v>18</v>
      </c>
      <c r="K350" s="15">
        <v>44428</v>
      </c>
      <c r="L350" s="22"/>
      <c r="M350" s="16"/>
      <c r="N350" s="13" t="s">
        <v>25</v>
      </c>
      <c r="O350" s="43"/>
    </row>
    <row r="351" spans="1:15" x14ac:dyDescent="0.25">
      <c r="A351" s="9" t="s">
        <v>15</v>
      </c>
      <c r="B351" s="10">
        <v>44428</v>
      </c>
      <c r="C351" s="12" t="s">
        <v>37</v>
      </c>
      <c r="D351" s="17" t="s">
        <v>145</v>
      </c>
      <c r="E351" s="75" t="s">
        <v>530</v>
      </c>
      <c r="F351" s="18" t="s">
        <v>24</v>
      </c>
      <c r="G351" s="12"/>
      <c r="H351" s="13"/>
      <c r="I351" s="27">
        <v>413.55</v>
      </c>
      <c r="J351" s="13" t="s">
        <v>734</v>
      </c>
      <c r="K351" s="15">
        <v>44428</v>
      </c>
      <c r="L351" s="9"/>
      <c r="M351" s="16"/>
      <c r="N351" s="18" t="s">
        <v>19</v>
      </c>
      <c r="O351" s="41"/>
    </row>
    <row r="352" spans="1:15" x14ac:dyDescent="0.25">
      <c r="A352" s="9" t="s">
        <v>15</v>
      </c>
      <c r="B352" s="10">
        <v>44428</v>
      </c>
      <c r="C352" s="12" t="s">
        <v>37</v>
      </c>
      <c r="D352" s="17" t="s">
        <v>145</v>
      </c>
      <c r="E352" s="75" t="s">
        <v>531</v>
      </c>
      <c r="F352" s="13" t="s">
        <v>24</v>
      </c>
      <c r="G352" s="12"/>
      <c r="H352" s="13"/>
      <c r="I352" s="27">
        <v>44.85</v>
      </c>
      <c r="J352" s="13" t="s">
        <v>18</v>
      </c>
      <c r="K352" s="15">
        <v>44428</v>
      </c>
      <c r="L352" s="9"/>
      <c r="M352" s="16"/>
      <c r="N352" s="13" t="s">
        <v>739</v>
      </c>
      <c r="O352" s="41"/>
    </row>
    <row r="353" spans="1:15" x14ac:dyDescent="0.25">
      <c r="A353" s="9" t="s">
        <v>15</v>
      </c>
      <c r="B353" s="10">
        <v>44428</v>
      </c>
      <c r="C353" s="12" t="s">
        <v>37</v>
      </c>
      <c r="D353" s="17" t="s">
        <v>145</v>
      </c>
      <c r="E353" s="75" t="s">
        <v>532</v>
      </c>
      <c r="F353" s="13" t="s">
        <v>24</v>
      </c>
      <c r="G353" s="12"/>
      <c r="H353" s="13"/>
      <c r="I353" s="27">
        <v>16.13</v>
      </c>
      <c r="J353" s="13" t="s">
        <v>734</v>
      </c>
      <c r="K353" s="15">
        <v>44428</v>
      </c>
      <c r="L353" s="9"/>
      <c r="M353" s="16"/>
      <c r="N353" s="11" t="s">
        <v>740</v>
      </c>
      <c r="O353" s="41"/>
    </row>
    <row r="354" spans="1:15" x14ac:dyDescent="0.25">
      <c r="A354" s="9" t="s">
        <v>15</v>
      </c>
      <c r="B354" s="10">
        <v>44428</v>
      </c>
      <c r="C354" s="12" t="s">
        <v>37</v>
      </c>
      <c r="D354" s="17" t="s">
        <v>145</v>
      </c>
      <c r="E354" s="75" t="s">
        <v>533</v>
      </c>
      <c r="F354" s="18" t="s">
        <v>24</v>
      </c>
      <c r="G354" s="12"/>
      <c r="H354" s="13"/>
      <c r="I354" s="27">
        <v>219.75</v>
      </c>
      <c r="J354" s="13" t="s">
        <v>734</v>
      </c>
      <c r="K354" s="15">
        <v>44428</v>
      </c>
      <c r="L354" s="9"/>
      <c r="M354" s="16"/>
      <c r="N354" s="18" t="s">
        <v>19</v>
      </c>
      <c r="O354" s="41"/>
    </row>
    <row r="355" spans="1:15" x14ac:dyDescent="0.25">
      <c r="A355" s="9" t="s">
        <v>15</v>
      </c>
      <c r="B355" s="10">
        <v>44433</v>
      </c>
      <c r="C355" s="12" t="s">
        <v>37</v>
      </c>
      <c r="D355" s="17" t="s">
        <v>145</v>
      </c>
      <c r="E355" s="75" t="s">
        <v>534</v>
      </c>
      <c r="F355" s="13" t="s">
        <v>24</v>
      </c>
      <c r="G355" s="12"/>
      <c r="H355" s="13"/>
      <c r="I355" s="27">
        <v>2027.44</v>
      </c>
      <c r="J355" s="13" t="s">
        <v>18</v>
      </c>
      <c r="K355" s="15">
        <v>44433</v>
      </c>
      <c r="L355" s="9"/>
      <c r="M355" s="16"/>
      <c r="N355" s="18" t="s">
        <v>25</v>
      </c>
      <c r="O355" s="41"/>
    </row>
    <row r="356" spans="1:15" s="47" customFormat="1" x14ac:dyDescent="0.25">
      <c r="A356" s="9" t="s">
        <v>15</v>
      </c>
      <c r="B356" s="10">
        <v>44433</v>
      </c>
      <c r="C356" s="12" t="s">
        <v>37</v>
      </c>
      <c r="D356" s="17" t="s">
        <v>145</v>
      </c>
      <c r="E356" s="75" t="s">
        <v>535</v>
      </c>
      <c r="F356" s="13" t="s">
        <v>24</v>
      </c>
      <c r="G356" s="12"/>
      <c r="H356" s="13"/>
      <c r="I356" s="27">
        <v>9357.39</v>
      </c>
      <c r="J356" s="13" t="s">
        <v>18</v>
      </c>
      <c r="K356" s="15">
        <v>44433</v>
      </c>
      <c r="L356" s="22"/>
      <c r="M356" s="16"/>
      <c r="N356" s="18" t="s">
        <v>25</v>
      </c>
      <c r="O356" s="43"/>
    </row>
    <row r="357" spans="1:15" x14ac:dyDescent="0.25">
      <c r="A357" s="9" t="s">
        <v>15</v>
      </c>
      <c r="B357" s="10">
        <v>44433</v>
      </c>
      <c r="C357" s="12" t="s">
        <v>50</v>
      </c>
      <c r="D357" s="17" t="s">
        <v>150</v>
      </c>
      <c r="E357" s="75" t="s">
        <v>536</v>
      </c>
      <c r="F357" s="13" t="s">
        <v>17</v>
      </c>
      <c r="G357" s="12"/>
      <c r="H357" s="13"/>
      <c r="I357" s="27">
        <v>1800.37</v>
      </c>
      <c r="J357" s="13" t="s">
        <v>18</v>
      </c>
      <c r="K357" s="15">
        <v>44433</v>
      </c>
      <c r="L357" s="9"/>
      <c r="M357" s="16"/>
      <c r="N357" s="11" t="s">
        <v>33</v>
      </c>
      <c r="O357" s="41"/>
    </row>
    <row r="358" spans="1:15" s="47" customFormat="1" x14ac:dyDescent="0.25">
      <c r="A358" s="9" t="s">
        <v>15</v>
      </c>
      <c r="B358" s="10">
        <v>44433</v>
      </c>
      <c r="C358" s="12" t="s">
        <v>36</v>
      </c>
      <c r="D358" s="17" t="s">
        <v>141</v>
      </c>
      <c r="E358" s="75" t="s">
        <v>537</v>
      </c>
      <c r="F358" s="13" t="s">
        <v>17</v>
      </c>
      <c r="G358" s="12"/>
      <c r="H358" s="13"/>
      <c r="I358" s="27">
        <v>7271.71</v>
      </c>
      <c r="J358" s="13" t="s">
        <v>18</v>
      </c>
      <c r="K358" s="15">
        <v>44433</v>
      </c>
      <c r="L358" s="22"/>
      <c r="M358" s="16"/>
      <c r="N358" s="13" t="s">
        <v>19</v>
      </c>
      <c r="O358" s="43"/>
    </row>
    <row r="359" spans="1:15" s="47" customFormat="1" x14ac:dyDescent="0.25">
      <c r="A359" s="9" t="s">
        <v>15</v>
      </c>
      <c r="B359" s="10">
        <v>44434</v>
      </c>
      <c r="C359" s="12" t="s">
        <v>28</v>
      </c>
      <c r="D359" s="17" t="s">
        <v>134</v>
      </c>
      <c r="E359" s="75" t="s">
        <v>538</v>
      </c>
      <c r="F359" s="13" t="s">
        <v>17</v>
      </c>
      <c r="G359" s="12"/>
      <c r="H359" s="13"/>
      <c r="I359" s="28">
        <v>965.12</v>
      </c>
      <c r="J359" s="13" t="s">
        <v>18</v>
      </c>
      <c r="K359" s="15">
        <v>44434</v>
      </c>
      <c r="L359" s="22"/>
      <c r="M359" s="16"/>
      <c r="N359" s="11" t="s">
        <v>740</v>
      </c>
      <c r="O359" s="43"/>
    </row>
    <row r="360" spans="1:15" s="47" customFormat="1" x14ac:dyDescent="0.25">
      <c r="A360" s="9" t="s">
        <v>15</v>
      </c>
      <c r="B360" s="10">
        <v>44439</v>
      </c>
      <c r="C360" s="12" t="s">
        <v>49</v>
      </c>
      <c r="D360" s="17" t="s">
        <v>160</v>
      </c>
      <c r="E360" s="75" t="s">
        <v>539</v>
      </c>
      <c r="F360" s="13" t="s">
        <v>24</v>
      </c>
      <c r="G360" s="12"/>
      <c r="H360" s="13"/>
      <c r="I360" s="27">
        <v>751.87</v>
      </c>
      <c r="J360" s="13" t="s">
        <v>741</v>
      </c>
      <c r="K360" s="15">
        <v>44439</v>
      </c>
      <c r="L360" s="22"/>
      <c r="M360" s="16"/>
      <c r="N360" s="18" t="s">
        <v>25</v>
      </c>
      <c r="O360" s="43"/>
    </row>
    <row r="361" spans="1:15" s="47" customFormat="1" x14ac:dyDescent="0.25">
      <c r="A361" s="9" t="s">
        <v>15</v>
      </c>
      <c r="B361" s="10">
        <v>44439</v>
      </c>
      <c r="C361" s="12" t="s">
        <v>51</v>
      </c>
      <c r="D361" s="17" t="s">
        <v>122</v>
      </c>
      <c r="E361" s="75" t="s">
        <v>540</v>
      </c>
      <c r="F361" s="13" t="s">
        <v>52</v>
      </c>
      <c r="G361" s="12"/>
      <c r="H361" s="13"/>
      <c r="I361" s="27">
        <v>36576.089999999997</v>
      </c>
      <c r="J361" s="13" t="s">
        <v>18</v>
      </c>
      <c r="K361" s="15">
        <v>44439</v>
      </c>
      <c r="L361" s="22"/>
      <c r="M361" s="16"/>
      <c r="N361" s="18" t="s">
        <v>38</v>
      </c>
      <c r="O361" s="43"/>
    </row>
    <row r="362" spans="1:15" ht="45" x14ac:dyDescent="0.25">
      <c r="A362" s="9" t="s">
        <v>15</v>
      </c>
      <c r="B362" s="10">
        <v>44439</v>
      </c>
      <c r="C362" s="12" t="s">
        <v>541</v>
      </c>
      <c r="D362" s="17" t="s">
        <v>542</v>
      </c>
      <c r="E362" s="75" t="s">
        <v>543</v>
      </c>
      <c r="F362" s="13" t="s">
        <v>17</v>
      </c>
      <c r="G362" s="12"/>
      <c r="H362" s="13"/>
      <c r="I362" s="14">
        <v>56919.3</v>
      </c>
      <c r="J362" s="13" t="s">
        <v>18</v>
      </c>
      <c r="K362" s="15">
        <v>44439</v>
      </c>
      <c r="L362" s="9"/>
      <c r="M362" s="16"/>
      <c r="N362" s="13" t="s">
        <v>19</v>
      </c>
      <c r="O362" s="41"/>
    </row>
    <row r="363" spans="1:15" s="47" customFormat="1" ht="30" x14ac:dyDescent="0.25">
      <c r="A363" s="9" t="s">
        <v>15</v>
      </c>
      <c r="B363" s="10">
        <v>44409</v>
      </c>
      <c r="C363" s="12" t="s">
        <v>57</v>
      </c>
      <c r="D363" s="17" t="s">
        <v>545</v>
      </c>
      <c r="E363" s="75" t="s">
        <v>546</v>
      </c>
      <c r="F363" s="13" t="s">
        <v>24</v>
      </c>
      <c r="G363" s="11"/>
      <c r="H363" s="13"/>
      <c r="I363" s="28">
        <v>27223.73</v>
      </c>
      <c r="J363" s="13" t="s">
        <v>18</v>
      </c>
      <c r="K363" s="15" t="s">
        <v>544</v>
      </c>
      <c r="L363" s="22"/>
      <c r="M363" s="16"/>
      <c r="N363" s="13" t="s">
        <v>46</v>
      </c>
      <c r="O363" s="43"/>
    </row>
    <row r="364" spans="1:15" s="47" customFormat="1" x14ac:dyDescent="0.25">
      <c r="A364" s="9" t="s">
        <v>15</v>
      </c>
      <c r="B364" s="10">
        <v>44440</v>
      </c>
      <c r="C364" s="12" t="s">
        <v>54</v>
      </c>
      <c r="D364" s="17" t="s">
        <v>547</v>
      </c>
      <c r="E364" s="75" t="s">
        <v>499</v>
      </c>
      <c r="F364" s="13" t="s">
        <v>42</v>
      </c>
      <c r="G364" s="12"/>
      <c r="H364" s="13"/>
      <c r="I364" s="28">
        <v>295.31</v>
      </c>
      <c r="J364" s="13" t="s">
        <v>18</v>
      </c>
      <c r="K364" s="15">
        <v>44440</v>
      </c>
      <c r="L364" s="22"/>
      <c r="M364" s="16"/>
      <c r="N364" s="11" t="s">
        <v>748</v>
      </c>
      <c r="O364" s="43"/>
    </row>
    <row r="365" spans="1:15" s="47" customFormat="1" x14ac:dyDescent="0.25">
      <c r="A365" s="9" t="s">
        <v>15</v>
      </c>
      <c r="B365" s="10">
        <v>44441</v>
      </c>
      <c r="C365" s="12" t="s">
        <v>16</v>
      </c>
      <c r="D365" s="17" t="s">
        <v>116</v>
      </c>
      <c r="E365" s="75" t="s">
        <v>548</v>
      </c>
      <c r="F365" s="13" t="s">
        <v>17</v>
      </c>
      <c r="G365" s="12"/>
      <c r="H365" s="13"/>
      <c r="I365" s="28">
        <v>13749.297165</v>
      </c>
      <c r="J365" s="13" t="s">
        <v>18</v>
      </c>
      <c r="K365" s="15">
        <v>44441</v>
      </c>
      <c r="L365" s="22"/>
      <c r="M365" s="16"/>
      <c r="N365" s="13" t="s">
        <v>19</v>
      </c>
      <c r="O365" s="43"/>
    </row>
    <row r="366" spans="1:15" s="47" customFormat="1" ht="45" x14ac:dyDescent="0.25">
      <c r="A366" s="9" t="s">
        <v>15</v>
      </c>
      <c r="B366" s="10">
        <v>44441</v>
      </c>
      <c r="C366" s="12" t="s">
        <v>549</v>
      </c>
      <c r="D366" s="17" t="s">
        <v>452</v>
      </c>
      <c r="E366" s="75" t="s">
        <v>550</v>
      </c>
      <c r="F366" s="13" t="s">
        <v>42</v>
      </c>
      <c r="G366" s="12"/>
      <c r="H366" s="13"/>
      <c r="I366" s="28">
        <v>255.45</v>
      </c>
      <c r="J366" s="13" t="s">
        <v>18</v>
      </c>
      <c r="K366" s="15">
        <v>44441</v>
      </c>
      <c r="L366" s="22"/>
      <c r="M366" s="16"/>
      <c r="N366" s="13" t="s">
        <v>56</v>
      </c>
      <c r="O366" s="43"/>
    </row>
    <row r="367" spans="1:15" x14ac:dyDescent="0.25">
      <c r="A367" s="9" t="s">
        <v>15</v>
      </c>
      <c r="B367" s="10">
        <v>44442</v>
      </c>
      <c r="C367" s="12" t="s">
        <v>20</v>
      </c>
      <c r="D367" s="17" t="s">
        <v>118</v>
      </c>
      <c r="E367" s="75" t="s">
        <v>551</v>
      </c>
      <c r="F367" s="13" t="s">
        <v>21</v>
      </c>
      <c r="G367" s="12"/>
      <c r="H367" s="13"/>
      <c r="I367" s="28">
        <v>2801.87</v>
      </c>
      <c r="J367" s="13" t="s">
        <v>18</v>
      </c>
      <c r="K367" s="15">
        <v>44442</v>
      </c>
      <c r="L367" s="9"/>
      <c r="M367" s="16"/>
      <c r="N367" s="18" t="s">
        <v>737</v>
      </c>
      <c r="O367" s="41"/>
    </row>
    <row r="368" spans="1:15" x14ac:dyDescent="0.25">
      <c r="A368" s="9" t="s">
        <v>15</v>
      </c>
      <c r="B368" s="10">
        <v>44445</v>
      </c>
      <c r="C368" s="12" t="s">
        <v>16</v>
      </c>
      <c r="D368" s="17" t="s">
        <v>116</v>
      </c>
      <c r="E368" s="75" t="s">
        <v>552</v>
      </c>
      <c r="F368" s="13" t="s">
        <v>17</v>
      </c>
      <c r="G368" s="12"/>
      <c r="H368" s="13"/>
      <c r="I368" s="28">
        <v>7271.24</v>
      </c>
      <c r="J368" s="13" t="s">
        <v>18</v>
      </c>
      <c r="K368" s="15">
        <v>44445</v>
      </c>
      <c r="L368" s="9"/>
      <c r="M368" s="16"/>
      <c r="N368" s="13" t="s">
        <v>19</v>
      </c>
      <c r="O368" s="41"/>
    </row>
    <row r="369" spans="1:15" x14ac:dyDescent="0.25">
      <c r="A369" s="9" t="s">
        <v>15</v>
      </c>
      <c r="B369" s="10">
        <v>44445</v>
      </c>
      <c r="C369" s="12" t="s">
        <v>39</v>
      </c>
      <c r="D369" s="17" t="s">
        <v>122</v>
      </c>
      <c r="E369" s="75" t="s">
        <v>553</v>
      </c>
      <c r="F369" s="13" t="s">
        <v>24</v>
      </c>
      <c r="G369" s="12"/>
      <c r="H369" s="13"/>
      <c r="I369" s="28">
        <v>3583.23</v>
      </c>
      <c r="J369" s="13" t="s">
        <v>738</v>
      </c>
      <c r="K369" s="15">
        <v>44445</v>
      </c>
      <c r="L369" s="9"/>
      <c r="M369" s="16"/>
      <c r="N369" s="11" t="s">
        <v>739</v>
      </c>
      <c r="O369" s="41"/>
    </row>
    <row r="370" spans="1:15" x14ac:dyDescent="0.25">
      <c r="A370" s="9" t="s">
        <v>15</v>
      </c>
      <c r="B370" s="10">
        <v>44447</v>
      </c>
      <c r="C370" s="12" t="s">
        <v>22</v>
      </c>
      <c r="D370" s="17" t="s">
        <v>126</v>
      </c>
      <c r="E370" s="75" t="s">
        <v>554</v>
      </c>
      <c r="F370" s="13" t="s">
        <v>24</v>
      </c>
      <c r="G370" s="12"/>
      <c r="H370" s="13"/>
      <c r="I370" s="28">
        <v>767.88</v>
      </c>
      <c r="J370" s="13" t="s">
        <v>18</v>
      </c>
      <c r="K370" s="15">
        <v>44447</v>
      </c>
      <c r="L370" s="9"/>
      <c r="M370" s="16"/>
      <c r="N370" s="13" t="s">
        <v>25</v>
      </c>
      <c r="O370" s="41"/>
    </row>
    <row r="371" spans="1:15" x14ac:dyDescent="0.25">
      <c r="A371" s="9" t="s">
        <v>15</v>
      </c>
      <c r="B371" s="10">
        <v>44447</v>
      </c>
      <c r="C371" s="12" t="s">
        <v>26</v>
      </c>
      <c r="D371" s="17" t="s">
        <v>128</v>
      </c>
      <c r="E371" s="75" t="s">
        <v>555</v>
      </c>
      <c r="F371" s="13" t="s">
        <v>24</v>
      </c>
      <c r="G371" s="12"/>
      <c r="H371" s="13"/>
      <c r="I371" s="28">
        <v>1535.76</v>
      </c>
      <c r="J371" s="13" t="s">
        <v>18</v>
      </c>
      <c r="K371" s="15">
        <v>44447</v>
      </c>
      <c r="L371" s="9"/>
      <c r="M371" s="16"/>
      <c r="N371" s="13" t="s">
        <v>25</v>
      </c>
      <c r="O371" s="41"/>
    </row>
    <row r="372" spans="1:15" ht="30" x14ac:dyDescent="0.25">
      <c r="A372" s="9" t="s">
        <v>15</v>
      </c>
      <c r="B372" s="10">
        <v>44448</v>
      </c>
      <c r="C372" s="12" t="s">
        <v>556</v>
      </c>
      <c r="D372" s="17" t="s">
        <v>557</v>
      </c>
      <c r="E372" s="75" t="s">
        <v>558</v>
      </c>
      <c r="F372" s="13" t="s">
        <v>42</v>
      </c>
      <c r="G372" s="12"/>
      <c r="H372" s="13"/>
      <c r="I372" s="28">
        <v>79.290000000000006</v>
      </c>
      <c r="J372" s="13" t="s">
        <v>18</v>
      </c>
      <c r="K372" s="15">
        <v>44448</v>
      </c>
      <c r="L372" s="9"/>
      <c r="M372" s="16"/>
      <c r="N372" s="13" t="s">
        <v>56</v>
      </c>
      <c r="O372" s="41"/>
    </row>
    <row r="373" spans="1:15" x14ac:dyDescent="0.25">
      <c r="A373" s="9" t="s">
        <v>15</v>
      </c>
      <c r="B373" s="10">
        <v>44449</v>
      </c>
      <c r="C373" s="12" t="s">
        <v>40</v>
      </c>
      <c r="D373" s="17" t="s">
        <v>457</v>
      </c>
      <c r="E373" s="75" t="s">
        <v>559</v>
      </c>
      <c r="F373" s="13" t="s">
        <v>24</v>
      </c>
      <c r="G373" s="12"/>
      <c r="H373" s="13"/>
      <c r="I373" s="28">
        <v>288.81</v>
      </c>
      <c r="J373" s="13" t="s">
        <v>18</v>
      </c>
      <c r="K373" s="15">
        <v>44449</v>
      </c>
      <c r="L373" s="9"/>
      <c r="M373" s="16"/>
      <c r="N373" s="13" t="s">
        <v>25</v>
      </c>
      <c r="O373" s="41"/>
    </row>
    <row r="374" spans="1:15" x14ac:dyDescent="0.25">
      <c r="A374" s="9" t="s">
        <v>15</v>
      </c>
      <c r="B374" s="10">
        <v>44449</v>
      </c>
      <c r="C374" s="12" t="s">
        <v>40</v>
      </c>
      <c r="D374" s="17" t="s">
        <v>457</v>
      </c>
      <c r="E374" s="75" t="s">
        <v>560</v>
      </c>
      <c r="F374" s="13" t="s">
        <v>24</v>
      </c>
      <c r="G374" s="12"/>
      <c r="H374" s="13"/>
      <c r="I374" s="28">
        <v>460.73</v>
      </c>
      <c r="J374" s="13" t="s">
        <v>18</v>
      </c>
      <c r="K374" s="15">
        <v>44449</v>
      </c>
      <c r="L374" s="9"/>
      <c r="M374" s="16"/>
      <c r="N374" s="13" t="s">
        <v>25</v>
      </c>
      <c r="O374" s="41"/>
    </row>
    <row r="375" spans="1:15" x14ac:dyDescent="0.25">
      <c r="A375" s="9" t="s">
        <v>15</v>
      </c>
      <c r="B375" s="10">
        <v>44449</v>
      </c>
      <c r="C375" s="12" t="s">
        <v>41</v>
      </c>
      <c r="D375" s="17" t="s">
        <v>143</v>
      </c>
      <c r="E375" s="75" t="s">
        <v>561</v>
      </c>
      <c r="F375" s="13" t="s">
        <v>42</v>
      </c>
      <c r="G375" s="12"/>
      <c r="H375" s="13"/>
      <c r="I375" s="28">
        <v>305.55</v>
      </c>
      <c r="J375" s="13" t="s">
        <v>741</v>
      </c>
      <c r="K375" s="15">
        <v>44449</v>
      </c>
      <c r="L375" s="9"/>
      <c r="M375" s="16"/>
      <c r="N375" s="11" t="s">
        <v>33</v>
      </c>
      <c r="O375" s="41"/>
    </row>
    <row r="376" spans="1:15" s="47" customFormat="1" x14ac:dyDescent="0.25">
      <c r="A376" s="9" t="s">
        <v>15</v>
      </c>
      <c r="B376" s="10">
        <v>44449</v>
      </c>
      <c r="C376" s="12" t="s">
        <v>34</v>
      </c>
      <c r="D376" s="17" t="s">
        <v>346</v>
      </c>
      <c r="E376" s="75" t="s">
        <v>562</v>
      </c>
      <c r="F376" s="13" t="s">
        <v>17</v>
      </c>
      <c r="G376" s="12"/>
      <c r="H376" s="13"/>
      <c r="I376" s="28">
        <v>588.33000000000004</v>
      </c>
      <c r="J376" s="13" t="s">
        <v>18</v>
      </c>
      <c r="K376" s="15">
        <v>44449</v>
      </c>
      <c r="L376" s="22"/>
      <c r="M376" s="16"/>
      <c r="N376" s="11" t="s">
        <v>35</v>
      </c>
      <c r="O376" s="43"/>
    </row>
    <row r="377" spans="1:15" x14ac:dyDescent="0.25">
      <c r="A377" s="9" t="s">
        <v>15</v>
      </c>
      <c r="B377" s="10">
        <v>44449</v>
      </c>
      <c r="C377" s="12" t="s">
        <v>32</v>
      </c>
      <c r="D377" s="17" t="s">
        <v>132</v>
      </c>
      <c r="E377" s="75" t="s">
        <v>563</v>
      </c>
      <c r="F377" s="13" t="s">
        <v>17</v>
      </c>
      <c r="G377" s="12"/>
      <c r="H377" s="13"/>
      <c r="I377" s="28">
        <v>1150</v>
      </c>
      <c r="J377" s="13" t="s">
        <v>18</v>
      </c>
      <c r="K377" s="15">
        <v>44449</v>
      </c>
      <c r="L377" s="9"/>
      <c r="M377" s="16"/>
      <c r="N377" s="11" t="s">
        <v>33</v>
      </c>
      <c r="O377" s="41"/>
    </row>
    <row r="378" spans="1:15" s="47" customFormat="1" x14ac:dyDescent="0.25">
      <c r="A378" s="9" t="s">
        <v>15</v>
      </c>
      <c r="B378" s="10">
        <v>44449</v>
      </c>
      <c r="C378" s="12" t="s">
        <v>564</v>
      </c>
      <c r="D378" s="17" t="s">
        <v>565</v>
      </c>
      <c r="E378" s="75" t="s">
        <v>566</v>
      </c>
      <c r="F378" s="13" t="s">
        <v>24</v>
      </c>
      <c r="G378" s="12"/>
      <c r="H378" s="13"/>
      <c r="I378" s="28">
        <v>460.9</v>
      </c>
      <c r="J378" s="13" t="s">
        <v>18</v>
      </c>
      <c r="K378" s="15">
        <v>44449</v>
      </c>
      <c r="L378" s="22"/>
      <c r="M378" s="16"/>
      <c r="N378" s="13" t="s">
        <v>19</v>
      </c>
      <c r="O378" s="43"/>
    </row>
    <row r="379" spans="1:15" s="47" customFormat="1" x14ac:dyDescent="0.25">
      <c r="A379" s="9" t="s">
        <v>15</v>
      </c>
      <c r="B379" s="10">
        <v>44454</v>
      </c>
      <c r="C379" s="12" t="s">
        <v>28</v>
      </c>
      <c r="D379" s="17" t="s">
        <v>134</v>
      </c>
      <c r="E379" s="75" t="s">
        <v>567</v>
      </c>
      <c r="F379" s="13" t="s">
        <v>17</v>
      </c>
      <c r="G379" s="12"/>
      <c r="H379" s="13"/>
      <c r="I379" s="28">
        <v>1009.11</v>
      </c>
      <c r="J379" s="13" t="s">
        <v>18</v>
      </c>
      <c r="K379" s="15">
        <v>44454</v>
      </c>
      <c r="L379" s="22"/>
      <c r="M379" s="16"/>
      <c r="N379" s="11" t="s">
        <v>740</v>
      </c>
      <c r="O379" s="43"/>
    </row>
    <row r="380" spans="1:15" x14ac:dyDescent="0.25">
      <c r="A380" s="9" t="s">
        <v>15</v>
      </c>
      <c r="B380" s="10">
        <v>44454</v>
      </c>
      <c r="C380" s="12" t="s">
        <v>36</v>
      </c>
      <c r="D380" s="17" t="s">
        <v>141</v>
      </c>
      <c r="E380" s="75" t="s">
        <v>568</v>
      </c>
      <c r="F380" s="13" t="s">
        <v>17</v>
      </c>
      <c r="G380" s="12"/>
      <c r="H380" s="13"/>
      <c r="I380" s="28">
        <v>25874.400000000001</v>
      </c>
      <c r="J380" s="13" t="s">
        <v>18</v>
      </c>
      <c r="K380" s="15">
        <v>44454</v>
      </c>
      <c r="L380" s="9"/>
      <c r="M380" s="16"/>
      <c r="N380" s="13" t="s">
        <v>19</v>
      </c>
      <c r="O380" s="41"/>
    </row>
    <row r="381" spans="1:15" s="51" customFormat="1" x14ac:dyDescent="0.25">
      <c r="A381" s="9" t="s">
        <v>15</v>
      </c>
      <c r="B381" s="10">
        <v>44454</v>
      </c>
      <c r="C381" s="12" t="s">
        <v>43</v>
      </c>
      <c r="D381" s="17" t="s">
        <v>139</v>
      </c>
      <c r="E381" s="75" t="s">
        <v>569</v>
      </c>
      <c r="F381" s="13" t="s">
        <v>24</v>
      </c>
      <c r="G381" s="12"/>
      <c r="H381" s="11"/>
      <c r="I381" s="28">
        <v>1494.01</v>
      </c>
      <c r="J381" s="11" t="s">
        <v>741</v>
      </c>
      <c r="K381" s="15">
        <v>44454</v>
      </c>
      <c r="L381" s="17"/>
      <c r="M381" s="16"/>
      <c r="N381" s="18" t="s">
        <v>25</v>
      </c>
      <c r="O381" s="42"/>
    </row>
    <row r="382" spans="1:15" ht="30" x14ac:dyDescent="0.25">
      <c r="A382" s="9" t="s">
        <v>15</v>
      </c>
      <c r="B382" s="10">
        <v>44454</v>
      </c>
      <c r="C382" s="12" t="s">
        <v>570</v>
      </c>
      <c r="D382" s="17" t="s">
        <v>571</v>
      </c>
      <c r="E382" s="75" t="s">
        <v>572</v>
      </c>
      <c r="F382" s="13" t="s">
        <v>24</v>
      </c>
      <c r="G382" s="12"/>
      <c r="H382" s="13"/>
      <c r="I382" s="28">
        <v>30</v>
      </c>
      <c r="J382" s="13" t="s">
        <v>18</v>
      </c>
      <c r="K382" s="15">
        <v>44454</v>
      </c>
      <c r="L382" s="9"/>
      <c r="M382" s="16"/>
      <c r="N382" s="13" t="s">
        <v>56</v>
      </c>
      <c r="O382" s="41"/>
    </row>
    <row r="383" spans="1:15" x14ac:dyDescent="0.25">
      <c r="A383" s="9" t="s">
        <v>15</v>
      </c>
      <c r="B383" s="10">
        <v>44459</v>
      </c>
      <c r="C383" s="12" t="s">
        <v>573</v>
      </c>
      <c r="D383" s="17" t="s">
        <v>574</v>
      </c>
      <c r="E383" s="75" t="s">
        <v>575</v>
      </c>
      <c r="F383" s="13" t="s">
        <v>24</v>
      </c>
      <c r="G383" s="12"/>
      <c r="H383" s="13"/>
      <c r="I383" s="28">
        <v>1060.04</v>
      </c>
      <c r="J383" s="13" t="s">
        <v>18</v>
      </c>
      <c r="K383" s="15">
        <v>44459</v>
      </c>
      <c r="L383" s="9"/>
      <c r="M383" s="16"/>
      <c r="N383" s="13" t="s">
        <v>19</v>
      </c>
      <c r="O383" s="41"/>
    </row>
    <row r="384" spans="1:15" x14ac:dyDescent="0.25">
      <c r="A384" s="9" t="s">
        <v>15</v>
      </c>
      <c r="B384" s="10">
        <v>44459</v>
      </c>
      <c r="C384" s="12" t="s">
        <v>37</v>
      </c>
      <c r="D384" s="17" t="s">
        <v>145</v>
      </c>
      <c r="E384" s="75" t="s">
        <v>576</v>
      </c>
      <c r="F384" s="13" t="s">
        <v>24</v>
      </c>
      <c r="G384" s="12"/>
      <c r="H384" s="13"/>
      <c r="I384" s="27">
        <v>5414.04</v>
      </c>
      <c r="J384" s="13" t="s">
        <v>18</v>
      </c>
      <c r="K384" s="15">
        <v>44459</v>
      </c>
      <c r="L384" s="9"/>
      <c r="M384" s="16"/>
      <c r="N384" s="11" t="s">
        <v>739</v>
      </c>
      <c r="O384" s="41"/>
    </row>
    <row r="385" spans="1:15" s="49" customFormat="1" x14ac:dyDescent="0.25">
      <c r="A385" s="9" t="s">
        <v>15</v>
      </c>
      <c r="B385" s="10">
        <v>44459</v>
      </c>
      <c r="C385" s="12" t="s">
        <v>37</v>
      </c>
      <c r="D385" s="17" t="s">
        <v>145</v>
      </c>
      <c r="E385" s="75" t="s">
        <v>577</v>
      </c>
      <c r="F385" s="11" t="s">
        <v>24</v>
      </c>
      <c r="G385" s="12"/>
      <c r="H385" s="11"/>
      <c r="I385" s="28">
        <v>6655.15</v>
      </c>
      <c r="J385" s="11" t="s">
        <v>18</v>
      </c>
      <c r="K385" s="15">
        <v>44459</v>
      </c>
      <c r="L385" s="17"/>
      <c r="M385" s="16"/>
      <c r="N385" s="11" t="s">
        <v>25</v>
      </c>
      <c r="O385" s="42"/>
    </row>
    <row r="386" spans="1:15" x14ac:dyDescent="0.25">
      <c r="A386" s="9" t="s">
        <v>15</v>
      </c>
      <c r="B386" s="10">
        <v>44459</v>
      </c>
      <c r="C386" s="12" t="s">
        <v>37</v>
      </c>
      <c r="D386" s="17" t="s">
        <v>145</v>
      </c>
      <c r="E386" s="75" t="s">
        <v>578</v>
      </c>
      <c r="F386" s="13" t="s">
        <v>24</v>
      </c>
      <c r="G386" s="12"/>
      <c r="H386" s="13"/>
      <c r="I386" s="27">
        <v>16.13</v>
      </c>
      <c r="J386" s="13" t="s">
        <v>734</v>
      </c>
      <c r="K386" s="15">
        <v>44459</v>
      </c>
      <c r="L386" s="9"/>
      <c r="M386" s="16"/>
      <c r="N386" s="11" t="s">
        <v>740</v>
      </c>
      <c r="O386" s="41"/>
    </row>
    <row r="387" spans="1:15" s="47" customFormat="1" x14ac:dyDescent="0.25">
      <c r="A387" s="9" t="s">
        <v>15</v>
      </c>
      <c r="B387" s="10">
        <v>44459</v>
      </c>
      <c r="C387" s="12" t="s">
        <v>37</v>
      </c>
      <c r="D387" s="17" t="s">
        <v>145</v>
      </c>
      <c r="E387" s="75" t="s">
        <v>579</v>
      </c>
      <c r="F387" s="18" t="s">
        <v>24</v>
      </c>
      <c r="G387" s="12"/>
      <c r="H387" s="13"/>
      <c r="I387" s="27">
        <v>413.55</v>
      </c>
      <c r="J387" s="13" t="s">
        <v>734</v>
      </c>
      <c r="K387" s="15">
        <v>44459</v>
      </c>
      <c r="L387" s="22"/>
      <c r="M387" s="16"/>
      <c r="N387" s="18" t="s">
        <v>19</v>
      </c>
      <c r="O387" s="43"/>
    </row>
    <row r="388" spans="1:15" x14ac:dyDescent="0.25">
      <c r="A388" s="9" t="s">
        <v>15</v>
      </c>
      <c r="B388" s="10">
        <v>44459</v>
      </c>
      <c r="C388" s="12" t="s">
        <v>37</v>
      </c>
      <c r="D388" s="17" t="s">
        <v>145</v>
      </c>
      <c r="E388" s="75" t="s">
        <v>580</v>
      </c>
      <c r="F388" s="13" t="s">
        <v>24</v>
      </c>
      <c r="G388" s="12"/>
      <c r="H388" s="13"/>
      <c r="I388" s="27">
        <v>1282</v>
      </c>
      <c r="J388" s="13" t="s">
        <v>18</v>
      </c>
      <c r="K388" s="15">
        <v>44459</v>
      </c>
      <c r="L388" s="9"/>
      <c r="M388" s="16"/>
      <c r="N388" s="18" t="s">
        <v>19</v>
      </c>
      <c r="O388" s="41"/>
    </row>
    <row r="389" spans="1:15" s="47" customFormat="1" ht="60" customHeight="1" x14ac:dyDescent="0.25">
      <c r="A389" s="9" t="s">
        <v>15</v>
      </c>
      <c r="B389" s="10">
        <v>44459</v>
      </c>
      <c r="C389" s="12" t="s">
        <v>37</v>
      </c>
      <c r="D389" s="17" t="s">
        <v>145</v>
      </c>
      <c r="E389" s="75" t="s">
        <v>581</v>
      </c>
      <c r="F389" s="13" t="s">
        <v>24</v>
      </c>
      <c r="G389" s="9"/>
      <c r="H389" s="13"/>
      <c r="I389" s="27">
        <v>139.04</v>
      </c>
      <c r="J389" s="13" t="s">
        <v>18</v>
      </c>
      <c r="K389" s="15">
        <v>44459</v>
      </c>
      <c r="L389" s="22"/>
      <c r="M389" s="16"/>
      <c r="N389" s="13" t="s">
        <v>25</v>
      </c>
      <c r="O389" s="43"/>
    </row>
    <row r="390" spans="1:15" s="47" customFormat="1" x14ac:dyDescent="0.25">
      <c r="A390" s="9" t="s">
        <v>15</v>
      </c>
      <c r="B390" s="10">
        <v>44459</v>
      </c>
      <c r="C390" s="12" t="s">
        <v>37</v>
      </c>
      <c r="D390" s="17" t="s">
        <v>145</v>
      </c>
      <c r="E390" s="75" t="s">
        <v>582</v>
      </c>
      <c r="F390" s="13" t="s">
        <v>24</v>
      </c>
      <c r="G390" s="12"/>
      <c r="H390" s="13"/>
      <c r="I390" s="27">
        <v>681.24</v>
      </c>
      <c r="J390" s="13" t="s">
        <v>18</v>
      </c>
      <c r="K390" s="15">
        <v>44459</v>
      </c>
      <c r="L390" s="22"/>
      <c r="M390" s="16"/>
      <c r="N390" s="18" t="s">
        <v>19</v>
      </c>
      <c r="O390" s="43"/>
    </row>
    <row r="391" spans="1:15" s="47" customFormat="1" x14ac:dyDescent="0.25">
      <c r="A391" s="9" t="s">
        <v>15</v>
      </c>
      <c r="B391" s="10">
        <v>44459</v>
      </c>
      <c r="C391" s="12" t="s">
        <v>37</v>
      </c>
      <c r="D391" s="17" t="s">
        <v>145</v>
      </c>
      <c r="E391" s="75" t="s">
        <v>583</v>
      </c>
      <c r="F391" s="18" t="s">
        <v>24</v>
      </c>
      <c r="G391" s="12"/>
      <c r="H391" s="13"/>
      <c r="I391" s="27">
        <v>219.75</v>
      </c>
      <c r="J391" s="13" t="s">
        <v>734</v>
      </c>
      <c r="K391" s="15">
        <v>44459</v>
      </c>
      <c r="L391" s="22"/>
      <c r="M391" s="16"/>
      <c r="N391" s="18" t="s">
        <v>19</v>
      </c>
      <c r="O391" s="43"/>
    </row>
    <row r="392" spans="1:15" s="47" customFormat="1" x14ac:dyDescent="0.25">
      <c r="A392" s="9" t="s">
        <v>15</v>
      </c>
      <c r="B392" s="10">
        <v>44459</v>
      </c>
      <c r="C392" s="12" t="s">
        <v>37</v>
      </c>
      <c r="D392" s="17" t="s">
        <v>145</v>
      </c>
      <c r="E392" s="75" t="s">
        <v>584</v>
      </c>
      <c r="F392" s="13" t="s">
        <v>24</v>
      </c>
      <c r="G392" s="12"/>
      <c r="H392" s="13"/>
      <c r="I392" s="27">
        <v>145.63</v>
      </c>
      <c r="J392" s="13" t="s">
        <v>734</v>
      </c>
      <c r="K392" s="15">
        <v>44459</v>
      </c>
      <c r="L392" s="22"/>
      <c r="M392" s="16"/>
      <c r="N392" s="11" t="s">
        <v>740</v>
      </c>
      <c r="O392" s="43"/>
    </row>
    <row r="393" spans="1:15" s="47" customFormat="1" x14ac:dyDescent="0.25">
      <c r="A393" s="9" t="s">
        <v>15</v>
      </c>
      <c r="B393" s="10">
        <v>44459</v>
      </c>
      <c r="C393" s="12" t="s">
        <v>37</v>
      </c>
      <c r="D393" s="17" t="s">
        <v>145</v>
      </c>
      <c r="E393" s="75" t="s">
        <v>585</v>
      </c>
      <c r="F393" s="13" t="s">
        <v>24</v>
      </c>
      <c r="G393" s="12"/>
      <c r="H393" s="13"/>
      <c r="I393" s="27">
        <v>18.95</v>
      </c>
      <c r="J393" s="13" t="s">
        <v>734</v>
      </c>
      <c r="K393" s="15">
        <v>44459</v>
      </c>
      <c r="L393" s="22"/>
      <c r="M393" s="16"/>
      <c r="N393" s="11" t="s">
        <v>740</v>
      </c>
      <c r="O393" s="43"/>
    </row>
    <row r="394" spans="1:15" s="47" customFormat="1" x14ac:dyDescent="0.25">
      <c r="A394" s="9" t="s">
        <v>15</v>
      </c>
      <c r="B394" s="10">
        <v>44459</v>
      </c>
      <c r="C394" s="12" t="s">
        <v>37</v>
      </c>
      <c r="D394" s="17" t="s">
        <v>586</v>
      </c>
      <c r="E394" s="75" t="s">
        <v>587</v>
      </c>
      <c r="F394" s="13" t="s">
        <v>24</v>
      </c>
      <c r="G394" s="12"/>
      <c r="H394" s="13"/>
      <c r="I394" s="27">
        <v>18.829999999999998</v>
      </c>
      <c r="J394" s="13" t="s">
        <v>734</v>
      </c>
      <c r="K394" s="15">
        <v>44459</v>
      </c>
      <c r="L394" s="22"/>
      <c r="M394" s="16"/>
      <c r="N394" s="11" t="s">
        <v>740</v>
      </c>
      <c r="O394" s="43"/>
    </row>
    <row r="395" spans="1:15" s="47" customFormat="1" x14ac:dyDescent="0.25">
      <c r="A395" s="9" t="s">
        <v>15</v>
      </c>
      <c r="B395" s="10">
        <v>44463</v>
      </c>
      <c r="C395" s="12" t="s">
        <v>37</v>
      </c>
      <c r="D395" s="17" t="s">
        <v>145</v>
      </c>
      <c r="E395" s="75" t="s">
        <v>588</v>
      </c>
      <c r="F395" s="13" t="s">
        <v>24</v>
      </c>
      <c r="G395" s="12"/>
      <c r="H395" s="13"/>
      <c r="I395" s="28">
        <v>3222.98</v>
      </c>
      <c r="J395" s="13" t="s">
        <v>18</v>
      </c>
      <c r="K395" s="15">
        <v>44463</v>
      </c>
      <c r="L395" s="22"/>
      <c r="M395" s="16"/>
      <c r="N395" s="18" t="s">
        <v>25</v>
      </c>
      <c r="O395" s="43"/>
    </row>
    <row r="396" spans="1:15" s="47" customFormat="1" x14ac:dyDescent="0.25">
      <c r="A396" s="9" t="s">
        <v>15</v>
      </c>
      <c r="B396" s="10">
        <v>44463</v>
      </c>
      <c r="C396" s="12" t="s">
        <v>37</v>
      </c>
      <c r="D396" s="17" t="s">
        <v>145</v>
      </c>
      <c r="E396" s="75" t="s">
        <v>589</v>
      </c>
      <c r="F396" s="13" t="s">
        <v>24</v>
      </c>
      <c r="G396" s="12"/>
      <c r="H396" s="13"/>
      <c r="I396" s="28">
        <v>14875.32</v>
      </c>
      <c r="J396" s="13" t="s">
        <v>18</v>
      </c>
      <c r="K396" s="15">
        <v>44463</v>
      </c>
      <c r="L396" s="22"/>
      <c r="M396" s="16"/>
      <c r="N396" s="18" t="s">
        <v>25</v>
      </c>
      <c r="O396" s="43"/>
    </row>
    <row r="397" spans="1:15" s="47" customFormat="1" ht="30" x14ac:dyDescent="0.25">
      <c r="A397" s="9" t="s">
        <v>15</v>
      </c>
      <c r="B397" s="10">
        <v>44463</v>
      </c>
      <c r="C397" s="77" t="s">
        <v>590</v>
      </c>
      <c r="D397" s="73" t="s">
        <v>591</v>
      </c>
      <c r="E397" s="75" t="s">
        <v>47</v>
      </c>
      <c r="F397" s="13" t="s">
        <v>42</v>
      </c>
      <c r="G397" s="12"/>
      <c r="H397" s="13"/>
      <c r="I397" s="14">
        <v>-4101.6400000000003</v>
      </c>
      <c r="J397" s="13" t="s">
        <v>18</v>
      </c>
      <c r="K397" s="29">
        <v>44463</v>
      </c>
      <c r="L397" s="22"/>
      <c r="M397" s="16"/>
      <c r="N397" s="11" t="s">
        <v>48</v>
      </c>
      <c r="O397" s="43"/>
    </row>
    <row r="398" spans="1:15" s="47" customFormat="1" ht="60" x14ac:dyDescent="0.25">
      <c r="A398" s="9" t="s">
        <v>15</v>
      </c>
      <c r="B398" s="10">
        <v>44463</v>
      </c>
      <c r="C398" s="12" t="s">
        <v>592</v>
      </c>
      <c r="D398" s="17" t="s">
        <v>593</v>
      </c>
      <c r="E398" s="75" t="s">
        <v>594</v>
      </c>
      <c r="F398" s="13" t="s">
        <v>17</v>
      </c>
      <c r="G398" s="12"/>
      <c r="H398" s="13" t="s">
        <v>747</v>
      </c>
      <c r="I398" s="28">
        <v>39210.49</v>
      </c>
      <c r="J398" s="13" t="s">
        <v>741</v>
      </c>
      <c r="K398" s="15">
        <v>44463</v>
      </c>
      <c r="L398" s="22"/>
      <c r="M398" s="16"/>
      <c r="N398" s="11" t="s">
        <v>19</v>
      </c>
      <c r="O398" s="43"/>
    </row>
    <row r="399" spans="1:15" s="47" customFormat="1" x14ac:dyDescent="0.25">
      <c r="A399" s="9" t="s">
        <v>15</v>
      </c>
      <c r="B399" s="10">
        <v>44466</v>
      </c>
      <c r="C399" s="12" t="s">
        <v>50</v>
      </c>
      <c r="D399" s="17" t="s">
        <v>150</v>
      </c>
      <c r="E399" s="75" t="s">
        <v>595</v>
      </c>
      <c r="F399" s="13" t="s">
        <v>17</v>
      </c>
      <c r="G399" s="12"/>
      <c r="H399" s="13"/>
      <c r="I399" s="27">
        <v>1799.59</v>
      </c>
      <c r="J399" s="13" t="s">
        <v>18</v>
      </c>
      <c r="K399" s="15">
        <v>44466</v>
      </c>
      <c r="L399" s="22"/>
      <c r="M399" s="16"/>
      <c r="N399" s="11" t="s">
        <v>33</v>
      </c>
      <c r="O399" s="43"/>
    </row>
    <row r="400" spans="1:15" s="47" customFormat="1" x14ac:dyDescent="0.25">
      <c r="A400" s="9" t="s">
        <v>15</v>
      </c>
      <c r="B400" s="10">
        <v>44466</v>
      </c>
      <c r="C400" s="12" t="s">
        <v>36</v>
      </c>
      <c r="D400" s="17" t="s">
        <v>141</v>
      </c>
      <c r="E400" s="75" t="s">
        <v>596</v>
      </c>
      <c r="F400" s="13" t="s">
        <v>17</v>
      </c>
      <c r="G400" s="12"/>
      <c r="H400" s="13"/>
      <c r="I400" s="27">
        <v>7271.71</v>
      </c>
      <c r="J400" s="13" t="s">
        <v>18</v>
      </c>
      <c r="K400" s="15">
        <v>44466</v>
      </c>
      <c r="L400" s="22"/>
      <c r="M400" s="16"/>
      <c r="N400" s="13" t="s">
        <v>19</v>
      </c>
      <c r="O400" s="43"/>
    </row>
    <row r="401" spans="1:15" s="47" customFormat="1" x14ac:dyDescent="0.25">
      <c r="A401" s="9" t="s">
        <v>15</v>
      </c>
      <c r="B401" s="10">
        <v>44469</v>
      </c>
      <c r="C401" s="12" t="s">
        <v>49</v>
      </c>
      <c r="D401" s="17" t="s">
        <v>160</v>
      </c>
      <c r="E401" s="75" t="s">
        <v>597</v>
      </c>
      <c r="F401" s="13" t="s">
        <v>24</v>
      </c>
      <c r="G401" s="12"/>
      <c r="H401" s="13"/>
      <c r="I401" s="28">
        <v>751.87</v>
      </c>
      <c r="J401" s="13" t="s">
        <v>741</v>
      </c>
      <c r="K401" s="15">
        <v>44469</v>
      </c>
      <c r="L401" s="22"/>
      <c r="M401" s="16"/>
      <c r="N401" s="18" t="s">
        <v>25</v>
      </c>
      <c r="O401" s="43"/>
    </row>
    <row r="402" spans="1:15" s="47" customFormat="1" x14ac:dyDescent="0.25">
      <c r="A402" s="9" t="s">
        <v>15</v>
      </c>
      <c r="B402" s="10">
        <v>44469</v>
      </c>
      <c r="C402" s="12" t="s">
        <v>51</v>
      </c>
      <c r="D402" s="17" t="s">
        <v>122</v>
      </c>
      <c r="E402" s="75" t="s">
        <v>598</v>
      </c>
      <c r="F402" s="13" t="s">
        <v>52</v>
      </c>
      <c r="G402" s="12"/>
      <c r="H402" s="13"/>
      <c r="I402" s="27">
        <v>43199.66</v>
      </c>
      <c r="J402" s="13" t="s">
        <v>18</v>
      </c>
      <c r="K402" s="15">
        <v>44469</v>
      </c>
      <c r="L402" s="22"/>
      <c r="M402" s="16"/>
      <c r="N402" s="18" t="s">
        <v>38</v>
      </c>
      <c r="O402" s="43"/>
    </row>
    <row r="403" spans="1:15" s="47" customFormat="1" ht="90" x14ac:dyDescent="0.25">
      <c r="A403" s="9" t="s">
        <v>15</v>
      </c>
      <c r="B403" s="10">
        <v>44470</v>
      </c>
      <c r="C403" s="12" t="s">
        <v>599</v>
      </c>
      <c r="D403" s="17" t="s">
        <v>600</v>
      </c>
      <c r="E403" s="75" t="s">
        <v>601</v>
      </c>
      <c r="F403" s="13" t="s">
        <v>42</v>
      </c>
      <c r="G403" s="12"/>
      <c r="H403" s="13"/>
      <c r="I403" s="27">
        <v>396.88</v>
      </c>
      <c r="J403" s="13" t="s">
        <v>18</v>
      </c>
      <c r="K403" s="15">
        <v>44470</v>
      </c>
      <c r="L403" s="22"/>
      <c r="M403" s="16"/>
      <c r="N403" s="13" t="s">
        <v>56</v>
      </c>
      <c r="O403" s="43"/>
    </row>
    <row r="404" spans="1:15" s="47" customFormat="1" x14ac:dyDescent="0.25">
      <c r="A404" s="9" t="s">
        <v>15</v>
      </c>
      <c r="B404" s="10">
        <v>44470</v>
      </c>
      <c r="C404" s="12" t="s">
        <v>54</v>
      </c>
      <c r="D404" s="17" t="s">
        <v>547</v>
      </c>
      <c r="E404" s="75" t="s">
        <v>602</v>
      </c>
      <c r="F404" s="13" t="s">
        <v>42</v>
      </c>
      <c r="G404" s="12"/>
      <c r="H404" s="13"/>
      <c r="I404" s="27">
        <v>233.63</v>
      </c>
      <c r="J404" s="13" t="s">
        <v>18</v>
      </c>
      <c r="K404" s="15">
        <v>44470</v>
      </c>
      <c r="L404" s="22"/>
      <c r="M404" s="16"/>
      <c r="N404" s="11" t="s">
        <v>748</v>
      </c>
      <c r="O404" s="43"/>
    </row>
    <row r="405" spans="1:15" x14ac:dyDescent="0.25">
      <c r="A405" s="9" t="s">
        <v>15</v>
      </c>
      <c r="B405" s="10">
        <v>44473</v>
      </c>
      <c r="C405" s="12" t="s">
        <v>20</v>
      </c>
      <c r="D405" s="17" t="s">
        <v>118</v>
      </c>
      <c r="E405" s="75" t="s">
        <v>603</v>
      </c>
      <c r="F405" s="13" t="s">
        <v>21</v>
      </c>
      <c r="G405" s="12"/>
      <c r="H405" s="13"/>
      <c r="I405" s="27">
        <v>2801.87</v>
      </c>
      <c r="J405" s="13" t="s">
        <v>18</v>
      </c>
      <c r="K405" s="15">
        <v>44473</v>
      </c>
      <c r="L405" s="9"/>
      <c r="M405" s="16"/>
      <c r="N405" s="18" t="s">
        <v>737</v>
      </c>
      <c r="O405" s="41"/>
    </row>
    <row r="406" spans="1:15" s="47" customFormat="1" x14ac:dyDescent="0.25">
      <c r="A406" s="9" t="s">
        <v>15</v>
      </c>
      <c r="B406" s="10">
        <v>44473</v>
      </c>
      <c r="C406" s="12" t="s">
        <v>16</v>
      </c>
      <c r="D406" s="17" t="s">
        <v>116</v>
      </c>
      <c r="E406" s="75" t="s">
        <v>604</v>
      </c>
      <c r="F406" s="13" t="s">
        <v>17</v>
      </c>
      <c r="G406" s="12"/>
      <c r="H406" s="13"/>
      <c r="I406" s="27">
        <v>13749.297165</v>
      </c>
      <c r="J406" s="13" t="s">
        <v>18</v>
      </c>
      <c r="K406" s="15">
        <v>44473</v>
      </c>
      <c r="L406" s="22"/>
      <c r="M406" s="16"/>
      <c r="N406" s="13" t="s">
        <v>19</v>
      </c>
      <c r="O406" s="43"/>
    </row>
    <row r="407" spans="1:15" x14ac:dyDescent="0.25">
      <c r="A407" s="9" t="s">
        <v>15</v>
      </c>
      <c r="B407" s="10">
        <v>44474</v>
      </c>
      <c r="C407" s="12" t="s">
        <v>16</v>
      </c>
      <c r="D407" s="17" t="s">
        <v>116</v>
      </c>
      <c r="E407" s="75" t="s">
        <v>605</v>
      </c>
      <c r="F407" s="13" t="s">
        <v>17</v>
      </c>
      <c r="G407" s="12"/>
      <c r="H407" s="13"/>
      <c r="I407" s="27">
        <v>7271.24</v>
      </c>
      <c r="J407" s="13" t="s">
        <v>18</v>
      </c>
      <c r="K407" s="15">
        <v>44474</v>
      </c>
      <c r="L407" s="9"/>
      <c r="M407" s="16"/>
      <c r="N407" s="13" t="s">
        <v>19</v>
      </c>
      <c r="O407" s="41"/>
    </row>
    <row r="408" spans="1:15" x14ac:dyDescent="0.25">
      <c r="A408" s="9" t="s">
        <v>15</v>
      </c>
      <c r="B408" s="10">
        <v>44476</v>
      </c>
      <c r="C408" s="12" t="s">
        <v>22</v>
      </c>
      <c r="D408" s="17" t="s">
        <v>126</v>
      </c>
      <c r="E408" s="75" t="s">
        <v>606</v>
      </c>
      <c r="F408" s="13" t="s">
        <v>24</v>
      </c>
      <c r="G408" s="12"/>
      <c r="H408" s="13"/>
      <c r="I408" s="27">
        <v>748.07</v>
      </c>
      <c r="J408" s="13" t="s">
        <v>18</v>
      </c>
      <c r="K408" s="15">
        <v>44476</v>
      </c>
      <c r="L408" s="9"/>
      <c r="M408" s="16"/>
      <c r="N408" s="13" t="s">
        <v>25</v>
      </c>
      <c r="O408" s="41"/>
    </row>
    <row r="409" spans="1:15" x14ac:dyDescent="0.25">
      <c r="A409" s="9" t="s">
        <v>15</v>
      </c>
      <c r="B409" s="10">
        <v>44476</v>
      </c>
      <c r="C409" s="12" t="s">
        <v>26</v>
      </c>
      <c r="D409" s="17" t="s">
        <v>128</v>
      </c>
      <c r="E409" s="75" t="s">
        <v>607</v>
      </c>
      <c r="F409" s="13" t="s">
        <v>24</v>
      </c>
      <c r="G409" s="12"/>
      <c r="H409" s="13"/>
      <c r="I409" s="27">
        <v>1496.15</v>
      </c>
      <c r="J409" s="13" t="s">
        <v>18</v>
      </c>
      <c r="K409" s="15">
        <v>44476</v>
      </c>
      <c r="L409" s="9"/>
      <c r="M409" s="16"/>
      <c r="N409" s="13" t="s">
        <v>25</v>
      </c>
      <c r="O409" s="41"/>
    </row>
    <row r="410" spans="1:15" x14ac:dyDescent="0.25">
      <c r="A410" s="9" t="s">
        <v>15</v>
      </c>
      <c r="B410" s="10">
        <v>44476</v>
      </c>
      <c r="C410" s="12" t="s">
        <v>39</v>
      </c>
      <c r="D410" s="17" t="s">
        <v>122</v>
      </c>
      <c r="E410" s="75" t="s">
        <v>608</v>
      </c>
      <c r="F410" s="13" t="s">
        <v>24</v>
      </c>
      <c r="G410" s="12"/>
      <c r="H410" s="13"/>
      <c r="I410" s="27">
        <v>3319.55</v>
      </c>
      <c r="J410" s="13" t="s">
        <v>738</v>
      </c>
      <c r="K410" s="15">
        <v>44476</v>
      </c>
      <c r="L410" s="9"/>
      <c r="M410" s="16"/>
      <c r="N410" s="11" t="s">
        <v>739</v>
      </c>
      <c r="O410" s="41"/>
    </row>
    <row r="411" spans="1:15" x14ac:dyDescent="0.25">
      <c r="A411" s="9" t="s">
        <v>15</v>
      </c>
      <c r="B411" s="10">
        <v>44477</v>
      </c>
      <c r="C411" s="12" t="s">
        <v>609</v>
      </c>
      <c r="D411" s="17" t="s">
        <v>610</v>
      </c>
      <c r="E411" s="75" t="s">
        <v>611</v>
      </c>
      <c r="F411" s="13" t="s">
        <v>24</v>
      </c>
      <c r="G411" s="12"/>
      <c r="H411" s="13"/>
      <c r="I411" s="27">
        <v>610</v>
      </c>
      <c r="J411" s="13" t="s">
        <v>18</v>
      </c>
      <c r="K411" s="15">
        <v>44477</v>
      </c>
      <c r="L411" s="9"/>
      <c r="M411" s="16"/>
      <c r="N411" s="13" t="s">
        <v>25</v>
      </c>
      <c r="O411" s="41"/>
    </row>
    <row r="412" spans="1:15" x14ac:dyDescent="0.25">
      <c r="A412" s="9" t="s">
        <v>15</v>
      </c>
      <c r="B412" s="10">
        <v>44480</v>
      </c>
      <c r="C412" s="12" t="s">
        <v>34</v>
      </c>
      <c r="D412" s="17" t="s">
        <v>346</v>
      </c>
      <c r="E412" s="75" t="s">
        <v>612</v>
      </c>
      <c r="F412" s="13" t="s">
        <v>17</v>
      </c>
      <c r="G412" s="12"/>
      <c r="H412" s="13"/>
      <c r="I412" s="27">
        <v>588.33000000000004</v>
      </c>
      <c r="J412" s="13" t="s">
        <v>18</v>
      </c>
      <c r="K412" s="15">
        <v>44480</v>
      </c>
      <c r="L412" s="9"/>
      <c r="M412" s="16"/>
      <c r="N412" s="11" t="s">
        <v>35</v>
      </c>
      <c r="O412" s="41"/>
    </row>
    <row r="413" spans="1:15" x14ac:dyDescent="0.25">
      <c r="A413" s="9" t="s">
        <v>15</v>
      </c>
      <c r="B413" s="10">
        <v>44480</v>
      </c>
      <c r="C413" s="12" t="s">
        <v>40</v>
      </c>
      <c r="D413" s="17" t="s">
        <v>457</v>
      </c>
      <c r="E413" s="75" t="s">
        <v>613</v>
      </c>
      <c r="F413" s="13" t="s">
        <v>24</v>
      </c>
      <c r="G413" s="12"/>
      <c r="H413" s="13"/>
      <c r="I413" s="27">
        <v>290.07</v>
      </c>
      <c r="J413" s="13" t="s">
        <v>18</v>
      </c>
      <c r="K413" s="15">
        <v>44480</v>
      </c>
      <c r="L413" s="9"/>
      <c r="M413" s="16"/>
      <c r="N413" s="13" t="s">
        <v>25</v>
      </c>
      <c r="O413" s="41"/>
    </row>
    <row r="414" spans="1:15" x14ac:dyDescent="0.25">
      <c r="A414" s="9" t="s">
        <v>15</v>
      </c>
      <c r="B414" s="10">
        <v>44480</v>
      </c>
      <c r="C414" s="12" t="s">
        <v>40</v>
      </c>
      <c r="D414" s="17" t="s">
        <v>457</v>
      </c>
      <c r="E414" s="75" t="s">
        <v>614</v>
      </c>
      <c r="F414" s="13" t="s">
        <v>24</v>
      </c>
      <c r="G414" s="12"/>
      <c r="H414" s="13"/>
      <c r="I414" s="27">
        <v>448.84</v>
      </c>
      <c r="J414" s="13" t="s">
        <v>18</v>
      </c>
      <c r="K414" s="15">
        <v>44480</v>
      </c>
      <c r="L414" s="9"/>
      <c r="M414" s="16"/>
      <c r="N414" s="13" t="s">
        <v>25</v>
      </c>
      <c r="O414" s="41"/>
    </row>
    <row r="415" spans="1:15" x14ac:dyDescent="0.25">
      <c r="A415" s="9" t="s">
        <v>15</v>
      </c>
      <c r="B415" s="10">
        <v>44480</v>
      </c>
      <c r="C415" s="12" t="s">
        <v>32</v>
      </c>
      <c r="D415" s="17" t="s">
        <v>132</v>
      </c>
      <c r="E415" s="75" t="s">
        <v>615</v>
      </c>
      <c r="F415" s="13" t="s">
        <v>17</v>
      </c>
      <c r="G415" s="12"/>
      <c r="H415" s="13"/>
      <c r="I415" s="27">
        <v>1150</v>
      </c>
      <c r="J415" s="13" t="s">
        <v>18</v>
      </c>
      <c r="K415" s="15">
        <v>44480</v>
      </c>
      <c r="L415" s="9"/>
      <c r="M415" s="16"/>
      <c r="N415" s="11" t="s">
        <v>33</v>
      </c>
      <c r="O415" s="41"/>
    </row>
    <row r="416" spans="1:15" s="47" customFormat="1" ht="30" x14ac:dyDescent="0.25">
      <c r="A416" s="9" t="s">
        <v>15</v>
      </c>
      <c r="B416" s="10">
        <v>44480</v>
      </c>
      <c r="C416" s="12" t="s">
        <v>37</v>
      </c>
      <c r="D416" s="17" t="s">
        <v>145</v>
      </c>
      <c r="E416" s="75" t="s">
        <v>616</v>
      </c>
      <c r="F416" s="13" t="s">
        <v>24</v>
      </c>
      <c r="G416" s="12"/>
      <c r="H416" s="13"/>
      <c r="I416" s="27">
        <v>1618.79</v>
      </c>
      <c r="J416" s="13" t="s">
        <v>18</v>
      </c>
      <c r="K416" s="15">
        <v>44480</v>
      </c>
      <c r="L416" s="22"/>
      <c r="M416" s="16"/>
      <c r="N416" s="13" t="s">
        <v>19</v>
      </c>
      <c r="O416" s="43"/>
    </row>
    <row r="417" spans="1:15" s="47" customFormat="1" x14ac:dyDescent="0.25">
      <c r="A417" s="9" t="s">
        <v>15</v>
      </c>
      <c r="B417" s="10">
        <v>44482</v>
      </c>
      <c r="C417" s="12" t="s">
        <v>41</v>
      </c>
      <c r="D417" s="17" t="s">
        <v>143</v>
      </c>
      <c r="E417" s="75" t="s">
        <v>617</v>
      </c>
      <c r="F417" s="13" t="s">
        <v>42</v>
      </c>
      <c r="G417" s="12"/>
      <c r="H417" s="13"/>
      <c r="I417" s="27">
        <v>312.55</v>
      </c>
      <c r="J417" s="13" t="s">
        <v>741</v>
      </c>
      <c r="K417" s="15">
        <v>44482</v>
      </c>
      <c r="L417" s="22"/>
      <c r="M417" s="16"/>
      <c r="N417" s="11" t="s">
        <v>33</v>
      </c>
      <c r="O417" s="43"/>
    </row>
    <row r="418" spans="1:15" x14ac:dyDescent="0.25">
      <c r="A418" s="9" t="s">
        <v>15</v>
      </c>
      <c r="B418" s="10">
        <v>44484</v>
      </c>
      <c r="C418" s="12" t="s">
        <v>618</v>
      </c>
      <c r="D418" s="17" t="s">
        <v>619</v>
      </c>
      <c r="E418" s="75" t="s">
        <v>620</v>
      </c>
      <c r="F418" s="13" t="s">
        <v>24</v>
      </c>
      <c r="G418" s="12"/>
      <c r="H418" s="13"/>
      <c r="I418" s="27">
        <v>921.76300000000003</v>
      </c>
      <c r="J418" s="13" t="s">
        <v>18</v>
      </c>
      <c r="K418" s="15">
        <v>44484</v>
      </c>
      <c r="L418" s="9"/>
      <c r="M418" s="16"/>
      <c r="N418" s="13" t="s">
        <v>19</v>
      </c>
      <c r="O418" s="41"/>
    </row>
    <row r="419" spans="1:15" s="47" customFormat="1" x14ac:dyDescent="0.25">
      <c r="A419" s="9" t="s">
        <v>15</v>
      </c>
      <c r="B419" s="10">
        <v>44484</v>
      </c>
      <c r="C419" s="12" t="s">
        <v>36</v>
      </c>
      <c r="D419" s="17" t="s">
        <v>141</v>
      </c>
      <c r="E419" s="75" t="s">
        <v>621</v>
      </c>
      <c r="F419" s="13" t="s">
        <v>17</v>
      </c>
      <c r="G419" s="12"/>
      <c r="H419" s="13"/>
      <c r="I419" s="27">
        <v>25874.400000000001</v>
      </c>
      <c r="J419" s="13" t="s">
        <v>18</v>
      </c>
      <c r="K419" s="15">
        <v>44484</v>
      </c>
      <c r="L419" s="22"/>
      <c r="M419" s="16"/>
      <c r="N419" s="13" t="s">
        <v>19</v>
      </c>
      <c r="O419" s="43"/>
    </row>
    <row r="420" spans="1:15" x14ac:dyDescent="0.25">
      <c r="A420" s="9" t="s">
        <v>15</v>
      </c>
      <c r="B420" s="10">
        <v>44484</v>
      </c>
      <c r="C420" s="12" t="s">
        <v>28</v>
      </c>
      <c r="D420" s="17" t="s">
        <v>134</v>
      </c>
      <c r="E420" s="75" t="s">
        <v>622</v>
      </c>
      <c r="F420" s="13" t="s">
        <v>17</v>
      </c>
      <c r="G420" s="12"/>
      <c r="H420" s="13"/>
      <c r="I420" s="27">
        <v>1009.11</v>
      </c>
      <c r="J420" s="13" t="s">
        <v>18</v>
      </c>
      <c r="K420" s="15">
        <v>44484</v>
      </c>
      <c r="L420" s="9"/>
      <c r="M420" s="16"/>
      <c r="N420" s="11" t="s">
        <v>740</v>
      </c>
      <c r="O420" s="41"/>
    </row>
    <row r="421" spans="1:15" x14ac:dyDescent="0.25">
      <c r="A421" s="9" t="s">
        <v>15</v>
      </c>
      <c r="B421" s="10">
        <v>44484</v>
      </c>
      <c r="C421" s="12" t="s">
        <v>623</v>
      </c>
      <c r="D421" s="17" t="s">
        <v>624</v>
      </c>
      <c r="E421" s="75" t="s">
        <v>625</v>
      </c>
      <c r="F421" s="13" t="s">
        <v>24</v>
      </c>
      <c r="G421" s="12"/>
      <c r="H421" s="13"/>
      <c r="I421" s="27">
        <v>46.07</v>
      </c>
      <c r="J421" s="13" t="s">
        <v>18</v>
      </c>
      <c r="K421" s="15">
        <v>44484</v>
      </c>
      <c r="L421" s="9"/>
      <c r="M421" s="16"/>
      <c r="N421" s="13" t="s">
        <v>19</v>
      </c>
      <c r="O421" s="41"/>
    </row>
    <row r="422" spans="1:15" s="47" customFormat="1" ht="30" x14ac:dyDescent="0.25">
      <c r="A422" s="9" t="s">
        <v>15</v>
      </c>
      <c r="B422" s="10">
        <v>44484</v>
      </c>
      <c r="C422" s="12" t="s">
        <v>355</v>
      </c>
      <c r="D422" s="17" t="s">
        <v>356</v>
      </c>
      <c r="E422" s="75" t="s">
        <v>626</v>
      </c>
      <c r="F422" s="13" t="s">
        <v>17</v>
      </c>
      <c r="G422" s="12"/>
      <c r="H422" s="13"/>
      <c r="I422" s="27">
        <v>1548.53</v>
      </c>
      <c r="J422" s="13" t="s">
        <v>18</v>
      </c>
      <c r="K422" s="15">
        <v>44484</v>
      </c>
      <c r="L422" s="22"/>
      <c r="M422" s="16"/>
      <c r="N422" s="13" t="s">
        <v>30</v>
      </c>
      <c r="O422" s="43"/>
    </row>
    <row r="423" spans="1:15" x14ac:dyDescent="0.25">
      <c r="A423" s="9" t="s">
        <v>15</v>
      </c>
      <c r="B423" s="10">
        <v>44484</v>
      </c>
      <c r="C423" s="12" t="s">
        <v>43</v>
      </c>
      <c r="D423" s="17" t="s">
        <v>139</v>
      </c>
      <c r="E423" s="75" t="s">
        <v>627</v>
      </c>
      <c r="F423" s="13" t="s">
        <v>24</v>
      </c>
      <c r="G423" s="12"/>
      <c r="H423" s="13"/>
      <c r="I423" s="27">
        <v>1494.01</v>
      </c>
      <c r="J423" s="13" t="s">
        <v>741</v>
      </c>
      <c r="K423" s="15">
        <v>44484</v>
      </c>
      <c r="L423" s="9"/>
      <c r="M423" s="16"/>
      <c r="N423" s="18" t="s">
        <v>25</v>
      </c>
      <c r="O423" s="41"/>
    </row>
    <row r="424" spans="1:15" x14ac:dyDescent="0.25">
      <c r="A424" s="9" t="s">
        <v>15</v>
      </c>
      <c r="B424" s="10">
        <v>44489</v>
      </c>
      <c r="C424" s="12" t="s">
        <v>37</v>
      </c>
      <c r="D424" s="17" t="s">
        <v>145</v>
      </c>
      <c r="E424" s="75" t="s">
        <v>628</v>
      </c>
      <c r="F424" s="13" t="s">
        <v>24</v>
      </c>
      <c r="G424" s="12"/>
      <c r="H424" s="13"/>
      <c r="I424" s="27">
        <v>5377.01</v>
      </c>
      <c r="J424" s="13" t="s">
        <v>18</v>
      </c>
      <c r="K424" s="15">
        <v>44489</v>
      </c>
      <c r="L424" s="9"/>
      <c r="M424" s="16"/>
      <c r="N424" s="11" t="s">
        <v>739</v>
      </c>
      <c r="O424" s="41"/>
    </row>
    <row r="425" spans="1:15" x14ac:dyDescent="0.25">
      <c r="A425" s="9" t="s">
        <v>15</v>
      </c>
      <c r="B425" s="10">
        <v>44489</v>
      </c>
      <c r="C425" s="12" t="s">
        <v>629</v>
      </c>
      <c r="D425" s="17" t="s">
        <v>630</v>
      </c>
      <c r="E425" s="75" t="s">
        <v>631</v>
      </c>
      <c r="F425" s="13" t="s">
        <v>24</v>
      </c>
      <c r="G425" s="12"/>
      <c r="H425" s="13"/>
      <c r="I425" s="27">
        <v>2145.7800000000002</v>
      </c>
      <c r="J425" s="13" t="s">
        <v>18</v>
      </c>
      <c r="K425" s="15">
        <v>44489</v>
      </c>
      <c r="L425" s="9"/>
      <c r="M425" s="16"/>
      <c r="N425" s="13" t="s">
        <v>19</v>
      </c>
      <c r="O425" s="41"/>
    </row>
    <row r="426" spans="1:15" s="49" customFormat="1" x14ac:dyDescent="0.25">
      <c r="A426" s="9" t="s">
        <v>15</v>
      </c>
      <c r="B426" s="10">
        <v>44489</v>
      </c>
      <c r="C426" s="12" t="s">
        <v>181</v>
      </c>
      <c r="D426" s="17" t="s">
        <v>182</v>
      </c>
      <c r="E426" s="75" t="s">
        <v>183</v>
      </c>
      <c r="F426" s="11" t="s">
        <v>42</v>
      </c>
      <c r="G426" s="12"/>
      <c r="H426" s="11"/>
      <c r="I426" s="27">
        <v>2000</v>
      </c>
      <c r="J426" s="11" t="s">
        <v>18</v>
      </c>
      <c r="K426" s="15">
        <v>44489</v>
      </c>
      <c r="L426" s="17"/>
      <c r="M426" s="16"/>
      <c r="N426" s="18" t="s">
        <v>58</v>
      </c>
      <c r="O426" s="42"/>
    </row>
    <row r="427" spans="1:15" ht="30" x14ac:dyDescent="0.25">
      <c r="A427" s="9" t="s">
        <v>15</v>
      </c>
      <c r="B427" s="10">
        <v>44489</v>
      </c>
      <c r="C427" s="12" t="s">
        <v>37</v>
      </c>
      <c r="D427" s="17" t="s">
        <v>586</v>
      </c>
      <c r="E427" s="75" t="s">
        <v>632</v>
      </c>
      <c r="F427" s="13" t="s">
        <v>24</v>
      </c>
      <c r="G427" s="12"/>
      <c r="H427" s="13"/>
      <c r="I427" s="27">
        <v>712.85</v>
      </c>
      <c r="J427" s="13" t="s">
        <v>18</v>
      </c>
      <c r="K427" s="15">
        <v>44489</v>
      </c>
      <c r="L427" s="9"/>
      <c r="M427" s="16"/>
      <c r="N427" s="13" t="s">
        <v>35</v>
      </c>
      <c r="O427" s="41"/>
    </row>
    <row r="428" spans="1:15" s="47" customFormat="1" ht="133.5" customHeight="1" x14ac:dyDescent="0.25">
      <c r="A428" s="9" t="s">
        <v>15</v>
      </c>
      <c r="B428" s="10">
        <v>44489</v>
      </c>
      <c r="C428" s="12" t="s">
        <v>37</v>
      </c>
      <c r="D428" s="17" t="s">
        <v>145</v>
      </c>
      <c r="E428" s="75" t="s">
        <v>633</v>
      </c>
      <c r="F428" s="13" t="s">
        <v>24</v>
      </c>
      <c r="G428" s="12"/>
      <c r="H428" s="13"/>
      <c r="I428" s="27">
        <v>16.13</v>
      </c>
      <c r="J428" s="13" t="s">
        <v>734</v>
      </c>
      <c r="K428" s="15">
        <v>44489</v>
      </c>
      <c r="L428" s="22"/>
      <c r="M428" s="16"/>
      <c r="N428" s="11" t="s">
        <v>740</v>
      </c>
      <c r="O428" s="43"/>
    </row>
    <row r="429" spans="1:15" s="47" customFormat="1" ht="30" x14ac:dyDescent="0.25">
      <c r="A429" s="9" t="s">
        <v>15</v>
      </c>
      <c r="B429" s="10">
        <v>44489</v>
      </c>
      <c r="C429" s="12" t="s">
        <v>37</v>
      </c>
      <c r="D429" s="17" t="s">
        <v>145</v>
      </c>
      <c r="E429" s="75" t="s">
        <v>634</v>
      </c>
      <c r="F429" s="13" t="s">
        <v>24</v>
      </c>
      <c r="G429" s="12"/>
      <c r="H429" s="13"/>
      <c r="I429" s="27">
        <v>27.44</v>
      </c>
      <c r="J429" s="13" t="s">
        <v>18</v>
      </c>
      <c r="K429" s="15">
        <v>44489</v>
      </c>
      <c r="L429" s="22"/>
      <c r="M429" s="16"/>
      <c r="N429" s="13" t="s">
        <v>30</v>
      </c>
      <c r="O429" s="43"/>
    </row>
    <row r="430" spans="1:15" s="47" customFormat="1" x14ac:dyDescent="0.25">
      <c r="A430" s="9" t="s">
        <v>15</v>
      </c>
      <c r="B430" s="10">
        <v>44489</v>
      </c>
      <c r="C430" s="12" t="s">
        <v>37</v>
      </c>
      <c r="D430" s="17" t="s">
        <v>145</v>
      </c>
      <c r="E430" s="75" t="s">
        <v>635</v>
      </c>
      <c r="F430" s="13" t="s">
        <v>24</v>
      </c>
      <c r="G430" s="12"/>
      <c r="H430" s="13"/>
      <c r="I430" s="27">
        <v>1282</v>
      </c>
      <c r="J430" s="13" t="s">
        <v>18</v>
      </c>
      <c r="K430" s="15">
        <v>44489</v>
      </c>
      <c r="L430" s="22"/>
      <c r="M430" s="16"/>
      <c r="N430" s="13" t="s">
        <v>19</v>
      </c>
      <c r="O430" s="43"/>
    </row>
    <row r="431" spans="1:15" s="47" customFormat="1" x14ac:dyDescent="0.25">
      <c r="A431" s="9" t="s">
        <v>15</v>
      </c>
      <c r="B431" s="10">
        <v>44489</v>
      </c>
      <c r="C431" s="12" t="s">
        <v>37</v>
      </c>
      <c r="D431" s="17" t="s">
        <v>145</v>
      </c>
      <c r="E431" s="75" t="s">
        <v>636</v>
      </c>
      <c r="F431" s="13" t="s">
        <v>24</v>
      </c>
      <c r="G431" s="12"/>
      <c r="H431" s="13"/>
      <c r="I431" s="27">
        <v>219.75</v>
      </c>
      <c r="J431" s="13" t="s">
        <v>18</v>
      </c>
      <c r="K431" s="15">
        <v>44489</v>
      </c>
      <c r="L431" s="22"/>
      <c r="M431" s="16"/>
      <c r="N431" s="13" t="s">
        <v>19</v>
      </c>
      <c r="O431" s="43"/>
    </row>
    <row r="432" spans="1:15" x14ac:dyDescent="0.25">
      <c r="A432" s="9" t="s">
        <v>15</v>
      </c>
      <c r="B432" s="10">
        <v>44489</v>
      </c>
      <c r="C432" s="12" t="s">
        <v>37</v>
      </c>
      <c r="D432" s="17" t="s">
        <v>145</v>
      </c>
      <c r="E432" s="75" t="s">
        <v>637</v>
      </c>
      <c r="F432" s="13" t="s">
        <v>24</v>
      </c>
      <c r="G432" s="12"/>
      <c r="H432" s="13"/>
      <c r="I432" s="27">
        <v>1992.66</v>
      </c>
      <c r="J432" s="13" t="s">
        <v>18</v>
      </c>
      <c r="K432" s="15">
        <v>44489</v>
      </c>
      <c r="L432" s="9"/>
      <c r="M432" s="16"/>
      <c r="N432" s="13" t="s">
        <v>35</v>
      </c>
      <c r="O432" s="41"/>
    </row>
    <row r="433" spans="1:15" s="47" customFormat="1" x14ac:dyDescent="0.25">
      <c r="A433" s="9" t="s">
        <v>15</v>
      </c>
      <c r="B433" s="10">
        <v>44489</v>
      </c>
      <c r="C433" s="12" t="s">
        <v>37</v>
      </c>
      <c r="D433" s="17" t="s">
        <v>145</v>
      </c>
      <c r="E433" s="75" t="s">
        <v>638</v>
      </c>
      <c r="F433" s="13" t="s">
        <v>24</v>
      </c>
      <c r="G433" s="12"/>
      <c r="H433" s="13"/>
      <c r="I433" s="27">
        <v>681.24</v>
      </c>
      <c r="J433" s="13" t="s">
        <v>18</v>
      </c>
      <c r="K433" s="15">
        <v>44489</v>
      </c>
      <c r="L433" s="22"/>
      <c r="M433" s="16"/>
      <c r="N433" s="13" t="s">
        <v>19</v>
      </c>
      <c r="O433" s="43"/>
    </row>
    <row r="434" spans="1:15" s="47" customFormat="1" x14ac:dyDescent="0.25">
      <c r="A434" s="9" t="s">
        <v>15</v>
      </c>
      <c r="B434" s="10">
        <v>44489</v>
      </c>
      <c r="C434" s="12" t="s">
        <v>37</v>
      </c>
      <c r="D434" s="17" t="s">
        <v>145</v>
      </c>
      <c r="E434" s="75" t="s">
        <v>639</v>
      </c>
      <c r="F434" s="13" t="s">
        <v>24</v>
      </c>
      <c r="G434" s="12"/>
      <c r="H434" s="13"/>
      <c r="I434" s="27">
        <v>413.55</v>
      </c>
      <c r="J434" s="13" t="s">
        <v>18</v>
      </c>
      <c r="K434" s="15">
        <v>44489</v>
      </c>
      <c r="L434" s="22"/>
      <c r="M434" s="16"/>
      <c r="N434" s="13" t="s">
        <v>19</v>
      </c>
      <c r="O434" s="43"/>
    </row>
    <row r="435" spans="1:15" x14ac:dyDescent="0.25">
      <c r="A435" s="9" t="s">
        <v>15</v>
      </c>
      <c r="B435" s="10">
        <v>44489</v>
      </c>
      <c r="C435" s="12" t="s">
        <v>37</v>
      </c>
      <c r="D435" s="17" t="s">
        <v>145</v>
      </c>
      <c r="E435" s="75" t="s">
        <v>640</v>
      </c>
      <c r="F435" s="13" t="s">
        <v>24</v>
      </c>
      <c r="G435" s="12"/>
      <c r="H435" s="13"/>
      <c r="I435" s="27">
        <v>5755.36</v>
      </c>
      <c r="J435" s="13" t="s">
        <v>18</v>
      </c>
      <c r="K435" s="15">
        <v>44489</v>
      </c>
      <c r="L435" s="9"/>
      <c r="M435" s="16"/>
      <c r="N435" s="13" t="s">
        <v>739</v>
      </c>
      <c r="O435" s="41"/>
    </row>
    <row r="436" spans="1:15" s="47" customFormat="1" x14ac:dyDescent="0.25">
      <c r="A436" s="9" t="s">
        <v>15</v>
      </c>
      <c r="B436" s="10">
        <v>44494</v>
      </c>
      <c r="C436" s="12" t="s">
        <v>36</v>
      </c>
      <c r="D436" s="17" t="s">
        <v>141</v>
      </c>
      <c r="E436" s="75" t="s">
        <v>641</v>
      </c>
      <c r="F436" s="13" t="s">
        <v>17</v>
      </c>
      <c r="G436" s="12"/>
      <c r="H436" s="13"/>
      <c r="I436" s="27">
        <v>7271.71</v>
      </c>
      <c r="J436" s="13" t="s">
        <v>18</v>
      </c>
      <c r="K436" s="15">
        <v>44494</v>
      </c>
      <c r="L436" s="22"/>
      <c r="M436" s="16"/>
      <c r="N436" s="13" t="s">
        <v>19</v>
      </c>
      <c r="O436" s="43"/>
    </row>
    <row r="437" spans="1:15" x14ac:dyDescent="0.25">
      <c r="A437" s="9" t="s">
        <v>15</v>
      </c>
      <c r="B437" s="10">
        <v>44494</v>
      </c>
      <c r="C437" s="12" t="s">
        <v>50</v>
      </c>
      <c r="D437" s="17" t="s">
        <v>150</v>
      </c>
      <c r="E437" s="75" t="s">
        <v>642</v>
      </c>
      <c r="F437" s="13" t="s">
        <v>17</v>
      </c>
      <c r="G437" s="12"/>
      <c r="H437" s="13"/>
      <c r="I437" s="27">
        <v>1816.19</v>
      </c>
      <c r="J437" s="13" t="s">
        <v>18</v>
      </c>
      <c r="K437" s="15">
        <v>44494</v>
      </c>
      <c r="L437" s="9"/>
      <c r="M437" s="16"/>
      <c r="N437" s="11" t="s">
        <v>33</v>
      </c>
      <c r="O437" s="41"/>
    </row>
    <row r="438" spans="1:15" s="47" customFormat="1" x14ac:dyDescent="0.25">
      <c r="A438" s="9" t="s">
        <v>15</v>
      </c>
      <c r="B438" s="10">
        <v>44494</v>
      </c>
      <c r="C438" s="12" t="s">
        <v>37</v>
      </c>
      <c r="D438" s="17" t="s">
        <v>145</v>
      </c>
      <c r="E438" s="75" t="s">
        <v>643</v>
      </c>
      <c r="F438" s="13" t="s">
        <v>24</v>
      </c>
      <c r="G438" s="12"/>
      <c r="H438" s="13"/>
      <c r="I438" s="27">
        <v>2655.13</v>
      </c>
      <c r="J438" s="13" t="s">
        <v>18</v>
      </c>
      <c r="K438" s="15">
        <v>44494</v>
      </c>
      <c r="L438" s="22"/>
      <c r="M438" s="16"/>
      <c r="N438" s="18" t="s">
        <v>25</v>
      </c>
      <c r="O438" s="43"/>
    </row>
    <row r="439" spans="1:15" s="47" customFormat="1" x14ac:dyDescent="0.25">
      <c r="A439" s="9" t="s">
        <v>15</v>
      </c>
      <c r="B439" s="10">
        <v>44494</v>
      </c>
      <c r="C439" s="12" t="s">
        <v>37</v>
      </c>
      <c r="D439" s="17" t="s">
        <v>145</v>
      </c>
      <c r="E439" s="75" t="s">
        <v>644</v>
      </c>
      <c r="F439" s="13" t="s">
        <v>24</v>
      </c>
      <c r="G439" s="12"/>
      <c r="H439" s="13"/>
      <c r="I439" s="27">
        <v>12254.44</v>
      </c>
      <c r="J439" s="13" t="s">
        <v>18</v>
      </c>
      <c r="K439" s="15">
        <v>44494</v>
      </c>
      <c r="L439" s="22"/>
      <c r="M439" s="16"/>
      <c r="N439" s="18" t="s">
        <v>25</v>
      </c>
      <c r="O439" s="43"/>
    </row>
    <row r="440" spans="1:15" s="47" customFormat="1" x14ac:dyDescent="0.25">
      <c r="A440" s="9" t="s">
        <v>15</v>
      </c>
      <c r="B440" s="10">
        <v>44495</v>
      </c>
      <c r="C440" s="12" t="s">
        <v>287</v>
      </c>
      <c r="D440" s="17" t="s">
        <v>288</v>
      </c>
      <c r="E440" s="75" t="s">
        <v>645</v>
      </c>
      <c r="F440" s="13" t="s">
        <v>24</v>
      </c>
      <c r="G440" s="12"/>
      <c r="H440" s="13"/>
      <c r="I440" s="14">
        <v>500</v>
      </c>
      <c r="J440" s="13" t="s">
        <v>18</v>
      </c>
      <c r="K440" s="29">
        <v>44495</v>
      </c>
      <c r="L440" s="22"/>
      <c r="M440" s="16"/>
      <c r="N440" s="13" t="s">
        <v>751</v>
      </c>
      <c r="O440" s="43"/>
    </row>
    <row r="441" spans="1:15" s="47" customFormat="1" x14ac:dyDescent="0.25">
      <c r="A441" s="9" t="s">
        <v>15</v>
      </c>
      <c r="B441" s="10">
        <v>44498</v>
      </c>
      <c r="C441" s="12" t="s">
        <v>49</v>
      </c>
      <c r="D441" s="17" t="s">
        <v>160</v>
      </c>
      <c r="E441" s="75" t="s">
        <v>646</v>
      </c>
      <c r="F441" s="13" t="s">
        <v>24</v>
      </c>
      <c r="G441" s="12"/>
      <c r="H441" s="13"/>
      <c r="I441" s="27">
        <v>751.87</v>
      </c>
      <c r="J441" s="13" t="s">
        <v>741</v>
      </c>
      <c r="K441" s="15">
        <v>44498</v>
      </c>
      <c r="L441" s="22"/>
      <c r="M441" s="16"/>
      <c r="N441" s="18" t="s">
        <v>25</v>
      </c>
      <c r="O441" s="43"/>
    </row>
    <row r="442" spans="1:15" s="47" customFormat="1" x14ac:dyDescent="0.25">
      <c r="A442" s="9" t="s">
        <v>15</v>
      </c>
      <c r="B442" s="10">
        <v>44498</v>
      </c>
      <c r="C442" s="12" t="s">
        <v>37</v>
      </c>
      <c r="D442" s="17" t="s">
        <v>145</v>
      </c>
      <c r="E442" s="75" t="s">
        <v>647</v>
      </c>
      <c r="F442" s="13" t="s">
        <v>24</v>
      </c>
      <c r="G442" s="12"/>
      <c r="H442" s="13"/>
      <c r="I442" s="27">
        <v>17198.48</v>
      </c>
      <c r="J442" s="13" t="s">
        <v>18</v>
      </c>
      <c r="K442" s="15">
        <v>44498</v>
      </c>
      <c r="L442" s="22"/>
      <c r="M442" s="16"/>
      <c r="N442" s="13" t="s">
        <v>25</v>
      </c>
      <c r="O442" s="43"/>
    </row>
    <row r="443" spans="1:15" s="47" customFormat="1" x14ac:dyDescent="0.25">
      <c r="A443" s="9" t="s">
        <v>15</v>
      </c>
      <c r="B443" s="10">
        <v>44498</v>
      </c>
      <c r="C443" s="12" t="s">
        <v>37</v>
      </c>
      <c r="D443" s="17" t="s">
        <v>145</v>
      </c>
      <c r="E443" s="75" t="s">
        <v>648</v>
      </c>
      <c r="F443" s="13" t="s">
        <v>24</v>
      </c>
      <c r="G443" s="12"/>
      <c r="H443" s="13"/>
      <c r="I443" s="27">
        <v>28436.34</v>
      </c>
      <c r="J443" s="13" t="s">
        <v>18</v>
      </c>
      <c r="K443" s="15">
        <v>44498</v>
      </c>
      <c r="L443" s="22"/>
      <c r="M443" s="16"/>
      <c r="N443" s="18" t="s">
        <v>25</v>
      </c>
      <c r="O443" s="43"/>
    </row>
    <row r="444" spans="1:15" x14ac:dyDescent="0.25">
      <c r="A444" s="9" t="s">
        <v>15</v>
      </c>
      <c r="B444" s="10">
        <v>44498</v>
      </c>
      <c r="C444" s="12" t="s">
        <v>51</v>
      </c>
      <c r="D444" s="17" t="s">
        <v>122</v>
      </c>
      <c r="E444" s="75" t="s">
        <v>649</v>
      </c>
      <c r="F444" s="13" t="s">
        <v>52</v>
      </c>
      <c r="G444" s="12"/>
      <c r="H444" s="13"/>
      <c r="I444" s="27">
        <v>43199.66</v>
      </c>
      <c r="J444" s="13" t="s">
        <v>18</v>
      </c>
      <c r="K444" s="15">
        <v>44498</v>
      </c>
      <c r="L444" s="9"/>
      <c r="M444" s="16"/>
      <c r="N444" s="18" t="s">
        <v>38</v>
      </c>
      <c r="O444" s="41"/>
    </row>
    <row r="445" spans="1:15" s="47" customFormat="1" x14ac:dyDescent="0.25">
      <c r="A445" s="9" t="s">
        <v>15</v>
      </c>
      <c r="B445" s="10">
        <v>44502</v>
      </c>
      <c r="C445" s="12" t="s">
        <v>16</v>
      </c>
      <c r="D445" s="17" t="s">
        <v>116</v>
      </c>
      <c r="E445" s="75" t="s">
        <v>650</v>
      </c>
      <c r="F445" s="13" t="s">
        <v>17</v>
      </c>
      <c r="G445" s="12"/>
      <c r="H445" s="13"/>
      <c r="I445" s="28">
        <v>13749.297165</v>
      </c>
      <c r="J445" s="13" t="s">
        <v>18</v>
      </c>
      <c r="K445" s="15">
        <v>44502</v>
      </c>
      <c r="L445" s="22"/>
      <c r="M445" s="16"/>
      <c r="N445" s="13" t="s">
        <v>19</v>
      </c>
      <c r="O445" s="43"/>
    </row>
    <row r="446" spans="1:15" x14ac:dyDescent="0.25">
      <c r="A446" s="9" t="s">
        <v>15</v>
      </c>
      <c r="B446" s="10">
        <v>44503</v>
      </c>
      <c r="C446" s="12" t="s">
        <v>651</v>
      </c>
      <c r="D446" s="17" t="s">
        <v>652</v>
      </c>
      <c r="E446" s="75" t="s">
        <v>653</v>
      </c>
      <c r="F446" s="13" t="s">
        <v>42</v>
      </c>
      <c r="G446" s="12"/>
      <c r="H446" s="13"/>
      <c r="I446" s="28">
        <v>150</v>
      </c>
      <c r="J446" s="13" t="s">
        <v>18</v>
      </c>
      <c r="K446" s="15">
        <v>44503</v>
      </c>
      <c r="L446" s="9"/>
      <c r="M446" s="16"/>
      <c r="N446" s="13" t="s">
        <v>35</v>
      </c>
      <c r="O446" s="41"/>
    </row>
    <row r="447" spans="1:15" s="47" customFormat="1" x14ac:dyDescent="0.25">
      <c r="A447" s="9" t="s">
        <v>15</v>
      </c>
      <c r="B447" s="10">
        <v>44503</v>
      </c>
      <c r="C447" s="12" t="s">
        <v>20</v>
      </c>
      <c r="D447" s="17" t="s">
        <v>118</v>
      </c>
      <c r="E447" s="75" t="s">
        <v>654</v>
      </c>
      <c r="F447" s="13" t="s">
        <v>21</v>
      </c>
      <c r="G447" s="12"/>
      <c r="H447" s="13"/>
      <c r="I447" s="28">
        <v>2801.87</v>
      </c>
      <c r="J447" s="13" t="s">
        <v>18</v>
      </c>
      <c r="K447" s="15">
        <v>44503</v>
      </c>
      <c r="L447" s="22"/>
      <c r="M447" s="16"/>
      <c r="N447" s="18" t="s">
        <v>737</v>
      </c>
      <c r="O447" s="43"/>
    </row>
    <row r="448" spans="1:15" s="47" customFormat="1" x14ac:dyDescent="0.25">
      <c r="A448" s="9" t="s">
        <v>15</v>
      </c>
      <c r="B448" s="10">
        <v>44505</v>
      </c>
      <c r="C448" s="12" t="s">
        <v>655</v>
      </c>
      <c r="D448" s="17" t="s">
        <v>547</v>
      </c>
      <c r="E448" s="75" t="s">
        <v>656</v>
      </c>
      <c r="F448" s="13" t="s">
        <v>24</v>
      </c>
      <c r="G448" s="12"/>
      <c r="H448" s="13"/>
      <c r="I448" s="28">
        <v>55906.1</v>
      </c>
      <c r="J448" s="13" t="s">
        <v>18</v>
      </c>
      <c r="K448" s="15">
        <v>44505</v>
      </c>
      <c r="L448" s="22"/>
      <c r="M448" s="16"/>
      <c r="N448" s="13" t="s">
        <v>19</v>
      </c>
      <c r="O448" s="43"/>
    </row>
    <row r="449" spans="1:15" s="47" customFormat="1" x14ac:dyDescent="0.25">
      <c r="A449" s="9" t="s">
        <v>15</v>
      </c>
      <c r="B449" s="10">
        <v>44505</v>
      </c>
      <c r="C449" s="12" t="s">
        <v>16</v>
      </c>
      <c r="D449" s="17" t="s">
        <v>116</v>
      </c>
      <c r="E449" s="75" t="s">
        <v>657</v>
      </c>
      <c r="F449" s="13" t="s">
        <v>17</v>
      </c>
      <c r="G449" s="12"/>
      <c r="H449" s="13"/>
      <c r="I449" s="28">
        <v>7271.24</v>
      </c>
      <c r="J449" s="13" t="s">
        <v>18</v>
      </c>
      <c r="K449" s="15">
        <v>44505</v>
      </c>
      <c r="L449" s="22"/>
      <c r="M449" s="16"/>
      <c r="N449" s="13" t="s">
        <v>19</v>
      </c>
      <c r="O449" s="43"/>
    </row>
    <row r="450" spans="1:15" s="47" customFormat="1" ht="30" x14ac:dyDescent="0.25">
      <c r="A450" s="9" t="s">
        <v>15</v>
      </c>
      <c r="B450" s="10">
        <v>44505</v>
      </c>
      <c r="C450" s="12" t="s">
        <v>53</v>
      </c>
      <c r="D450" s="17" t="s">
        <v>658</v>
      </c>
      <c r="E450" s="75" t="s">
        <v>659</v>
      </c>
      <c r="F450" s="13" t="s">
        <v>52</v>
      </c>
      <c r="G450" s="12"/>
      <c r="H450" s="13"/>
      <c r="I450" s="28">
        <v>5140.1099999999997</v>
      </c>
      <c r="J450" s="13" t="s">
        <v>18</v>
      </c>
      <c r="K450" s="15">
        <v>44505</v>
      </c>
      <c r="L450" s="22"/>
      <c r="M450" s="16"/>
      <c r="N450" s="13" t="s">
        <v>739</v>
      </c>
      <c r="O450" s="43"/>
    </row>
    <row r="451" spans="1:15" s="47" customFormat="1" x14ac:dyDescent="0.25">
      <c r="A451" s="9" t="s">
        <v>15</v>
      </c>
      <c r="B451" s="10">
        <v>44505</v>
      </c>
      <c r="C451" s="12" t="s">
        <v>39</v>
      </c>
      <c r="D451" s="17" t="s">
        <v>122</v>
      </c>
      <c r="E451" s="75" t="s">
        <v>660</v>
      </c>
      <c r="F451" s="13" t="s">
        <v>24</v>
      </c>
      <c r="G451" s="12"/>
      <c r="H451" s="13"/>
      <c r="I451" s="27">
        <v>3319.55</v>
      </c>
      <c r="J451" s="13" t="s">
        <v>738</v>
      </c>
      <c r="K451" s="15">
        <v>44505</v>
      </c>
      <c r="L451" s="22"/>
      <c r="M451" s="16"/>
      <c r="N451" s="11" t="s">
        <v>739</v>
      </c>
      <c r="O451" s="43"/>
    </row>
    <row r="452" spans="1:15" s="47" customFormat="1" x14ac:dyDescent="0.25">
      <c r="A452" s="9" t="s">
        <v>15</v>
      </c>
      <c r="B452" s="10">
        <v>44505</v>
      </c>
      <c r="C452" s="12" t="s">
        <v>556</v>
      </c>
      <c r="D452" s="17" t="s">
        <v>557</v>
      </c>
      <c r="E452" s="75" t="s">
        <v>661</v>
      </c>
      <c r="F452" s="13" t="s">
        <v>42</v>
      </c>
      <c r="G452" s="12"/>
      <c r="H452" s="13"/>
      <c r="I452" s="28">
        <v>94.32</v>
      </c>
      <c r="J452" s="13" t="s">
        <v>18</v>
      </c>
      <c r="K452" s="15">
        <v>44505</v>
      </c>
      <c r="L452" s="22"/>
      <c r="M452" s="16"/>
      <c r="N452" s="13" t="s">
        <v>56</v>
      </c>
      <c r="O452" s="43"/>
    </row>
    <row r="453" spans="1:15" s="47" customFormat="1" x14ac:dyDescent="0.25">
      <c r="A453" s="9" t="s">
        <v>15</v>
      </c>
      <c r="B453" s="10">
        <v>44508</v>
      </c>
      <c r="C453" s="12" t="s">
        <v>22</v>
      </c>
      <c r="D453" s="17" t="s">
        <v>126</v>
      </c>
      <c r="E453" s="75" t="s">
        <v>662</v>
      </c>
      <c r="F453" s="13" t="s">
        <v>24</v>
      </c>
      <c r="G453" s="12"/>
      <c r="H453" s="13"/>
      <c r="I453" s="28">
        <v>720.99</v>
      </c>
      <c r="J453" s="13" t="s">
        <v>18</v>
      </c>
      <c r="K453" s="15">
        <v>44508</v>
      </c>
      <c r="L453" s="22"/>
      <c r="M453" s="16"/>
      <c r="N453" s="13" t="s">
        <v>25</v>
      </c>
      <c r="O453" s="43"/>
    </row>
    <row r="454" spans="1:15" s="47" customFormat="1" x14ac:dyDescent="0.25">
      <c r="A454" s="9" t="s">
        <v>15</v>
      </c>
      <c r="B454" s="10">
        <v>44508</v>
      </c>
      <c r="C454" s="12" t="s">
        <v>26</v>
      </c>
      <c r="D454" s="17" t="s">
        <v>128</v>
      </c>
      <c r="E454" s="75" t="s">
        <v>663</v>
      </c>
      <c r="F454" s="13" t="s">
        <v>24</v>
      </c>
      <c r="G454" s="12"/>
      <c r="H454" s="13"/>
      <c r="I454" s="28">
        <v>1345.05</v>
      </c>
      <c r="J454" s="13" t="s">
        <v>18</v>
      </c>
      <c r="K454" s="15">
        <v>44508</v>
      </c>
      <c r="L454" s="22"/>
      <c r="M454" s="16"/>
      <c r="N454" s="13" t="s">
        <v>25</v>
      </c>
      <c r="O454" s="43"/>
    </row>
    <row r="455" spans="1:15" s="47" customFormat="1" x14ac:dyDescent="0.25">
      <c r="A455" s="9" t="s">
        <v>15</v>
      </c>
      <c r="B455" s="10">
        <v>44510</v>
      </c>
      <c r="C455" s="12" t="s">
        <v>32</v>
      </c>
      <c r="D455" s="17" t="s">
        <v>132</v>
      </c>
      <c r="E455" s="75" t="s">
        <v>664</v>
      </c>
      <c r="F455" s="13" t="s">
        <v>17</v>
      </c>
      <c r="G455" s="12"/>
      <c r="H455" s="13"/>
      <c r="I455" s="28">
        <v>1150</v>
      </c>
      <c r="J455" s="13" t="s">
        <v>18</v>
      </c>
      <c r="K455" s="15">
        <v>44510</v>
      </c>
      <c r="L455" s="22"/>
      <c r="M455" s="16"/>
      <c r="N455" s="11" t="s">
        <v>33</v>
      </c>
      <c r="O455" s="43"/>
    </row>
    <row r="456" spans="1:15" s="47" customFormat="1" x14ac:dyDescent="0.25">
      <c r="A456" s="9" t="s">
        <v>15</v>
      </c>
      <c r="B456" s="10">
        <v>44510</v>
      </c>
      <c r="C456" s="12" t="s">
        <v>34</v>
      </c>
      <c r="D456" s="17" t="s">
        <v>346</v>
      </c>
      <c r="E456" s="75" t="s">
        <v>665</v>
      </c>
      <c r="F456" s="13" t="s">
        <v>17</v>
      </c>
      <c r="G456" s="12"/>
      <c r="H456" s="13"/>
      <c r="I456" s="28">
        <v>588.33000000000004</v>
      </c>
      <c r="J456" s="13" t="s">
        <v>18</v>
      </c>
      <c r="K456" s="15">
        <v>44510</v>
      </c>
      <c r="L456" s="22"/>
      <c r="M456" s="16"/>
      <c r="N456" s="11" t="s">
        <v>35</v>
      </c>
      <c r="O456" s="43"/>
    </row>
    <row r="457" spans="1:15" s="47" customFormat="1" x14ac:dyDescent="0.25">
      <c r="A457" s="9" t="s">
        <v>15</v>
      </c>
      <c r="B457" s="10">
        <v>44510</v>
      </c>
      <c r="C457" s="12" t="s">
        <v>40</v>
      </c>
      <c r="D457" s="17" t="s">
        <v>457</v>
      </c>
      <c r="E457" s="75" t="s">
        <v>666</v>
      </c>
      <c r="F457" s="13" t="s">
        <v>24</v>
      </c>
      <c r="G457" s="12"/>
      <c r="H457" s="13"/>
      <c r="I457" s="28">
        <v>291.55</v>
      </c>
      <c r="J457" s="13" t="s">
        <v>18</v>
      </c>
      <c r="K457" s="15">
        <v>44510</v>
      </c>
      <c r="L457" s="22"/>
      <c r="M457" s="16"/>
      <c r="N457" s="13" t="s">
        <v>25</v>
      </c>
      <c r="O457" s="43"/>
    </row>
    <row r="458" spans="1:15" s="47" customFormat="1" x14ac:dyDescent="0.25">
      <c r="A458" s="9" t="s">
        <v>15</v>
      </c>
      <c r="B458" s="10">
        <v>44510</v>
      </c>
      <c r="C458" s="12" t="s">
        <v>40</v>
      </c>
      <c r="D458" s="17" t="s">
        <v>457</v>
      </c>
      <c r="E458" s="75" t="s">
        <v>667</v>
      </c>
      <c r="F458" s="13" t="s">
        <v>24</v>
      </c>
      <c r="G458" s="12"/>
      <c r="H458" s="13"/>
      <c r="I458" s="28">
        <v>458.06</v>
      </c>
      <c r="J458" s="13" t="s">
        <v>18</v>
      </c>
      <c r="K458" s="15">
        <v>44510</v>
      </c>
      <c r="L458" s="22"/>
      <c r="M458" s="16"/>
      <c r="N458" s="13" t="s">
        <v>25</v>
      </c>
      <c r="O458" s="43"/>
    </row>
    <row r="459" spans="1:15" s="47" customFormat="1" x14ac:dyDescent="0.25">
      <c r="A459" s="9" t="s">
        <v>15</v>
      </c>
      <c r="B459" s="10">
        <v>44515</v>
      </c>
      <c r="C459" s="12" t="s">
        <v>28</v>
      </c>
      <c r="D459" s="17" t="s">
        <v>134</v>
      </c>
      <c r="E459" s="75" t="s">
        <v>668</v>
      </c>
      <c r="F459" s="13" t="s">
        <v>17</v>
      </c>
      <c r="G459" s="12"/>
      <c r="H459" s="13"/>
      <c r="I459" s="28">
        <v>1009.11</v>
      </c>
      <c r="J459" s="13" t="s">
        <v>18</v>
      </c>
      <c r="K459" s="15">
        <v>44515</v>
      </c>
      <c r="L459" s="22"/>
      <c r="M459" s="16"/>
      <c r="N459" s="11" t="s">
        <v>740</v>
      </c>
      <c r="O459" s="43"/>
    </row>
    <row r="460" spans="1:15" x14ac:dyDescent="0.25">
      <c r="A460" s="9" t="s">
        <v>15</v>
      </c>
      <c r="B460" s="10">
        <v>44515</v>
      </c>
      <c r="C460" s="12" t="s">
        <v>36</v>
      </c>
      <c r="D460" s="17" t="s">
        <v>141</v>
      </c>
      <c r="E460" s="75" t="s">
        <v>669</v>
      </c>
      <c r="F460" s="13" t="s">
        <v>17</v>
      </c>
      <c r="G460" s="12"/>
      <c r="H460" s="13"/>
      <c r="I460" s="27">
        <v>26881.47</v>
      </c>
      <c r="J460" s="13" t="s">
        <v>18</v>
      </c>
      <c r="K460" s="15">
        <v>44515</v>
      </c>
      <c r="L460" s="9"/>
      <c r="M460" s="16"/>
      <c r="N460" s="13" t="s">
        <v>19</v>
      </c>
      <c r="O460" s="41"/>
    </row>
    <row r="461" spans="1:15" x14ac:dyDescent="0.25">
      <c r="A461" s="9" t="s">
        <v>15</v>
      </c>
      <c r="B461" s="10">
        <v>44516</v>
      </c>
      <c r="C461" s="12" t="s">
        <v>41</v>
      </c>
      <c r="D461" s="17" t="s">
        <v>143</v>
      </c>
      <c r="E461" s="75" t="s">
        <v>670</v>
      </c>
      <c r="F461" s="13" t="s">
        <v>42</v>
      </c>
      <c r="G461" s="12"/>
      <c r="H461" s="13"/>
      <c r="I461" s="28">
        <v>325.37</v>
      </c>
      <c r="J461" s="13" t="s">
        <v>741</v>
      </c>
      <c r="K461" s="15">
        <v>44516</v>
      </c>
      <c r="L461" s="9"/>
      <c r="M461" s="16"/>
      <c r="N461" s="11" t="s">
        <v>33</v>
      </c>
      <c r="O461" s="41"/>
    </row>
    <row r="462" spans="1:15" ht="30" x14ac:dyDescent="0.25">
      <c r="A462" s="9" t="s">
        <v>15</v>
      </c>
      <c r="B462" s="10">
        <v>44517</v>
      </c>
      <c r="C462" s="12" t="s">
        <v>671</v>
      </c>
      <c r="D462" s="17" t="s">
        <v>672</v>
      </c>
      <c r="E462" s="75" t="s">
        <v>673</v>
      </c>
      <c r="F462" s="13" t="s">
        <v>744</v>
      </c>
      <c r="G462" s="12"/>
      <c r="H462" s="13" t="s">
        <v>745</v>
      </c>
      <c r="I462" s="28">
        <v>464020.6</v>
      </c>
      <c r="J462" s="13" t="s">
        <v>18</v>
      </c>
      <c r="K462" s="15">
        <v>44517</v>
      </c>
      <c r="L462" s="9"/>
      <c r="M462" s="16"/>
      <c r="N462" s="13" t="s">
        <v>19</v>
      </c>
      <c r="O462" s="41"/>
    </row>
    <row r="463" spans="1:15" s="47" customFormat="1" x14ac:dyDescent="0.25">
      <c r="A463" s="9" t="s">
        <v>15</v>
      </c>
      <c r="B463" s="10">
        <v>44518</v>
      </c>
      <c r="C463" s="12" t="s">
        <v>674</v>
      </c>
      <c r="D463" s="17" t="s">
        <v>675</v>
      </c>
      <c r="E463" s="75" t="s">
        <v>676</v>
      </c>
      <c r="F463" s="13" t="s">
        <v>24</v>
      </c>
      <c r="G463" s="12"/>
      <c r="H463" s="13"/>
      <c r="I463" s="28">
        <v>506.97</v>
      </c>
      <c r="J463" s="13" t="s">
        <v>18</v>
      </c>
      <c r="K463" s="15">
        <v>44518</v>
      </c>
      <c r="L463" s="22"/>
      <c r="M463" s="16"/>
      <c r="N463" s="13" t="s">
        <v>19</v>
      </c>
      <c r="O463" s="43"/>
    </row>
    <row r="464" spans="1:15" s="47" customFormat="1" x14ac:dyDescent="0.25">
      <c r="A464" s="9" t="s">
        <v>15</v>
      </c>
      <c r="B464" s="10">
        <v>44518</v>
      </c>
      <c r="C464" s="12" t="s">
        <v>43</v>
      </c>
      <c r="D464" s="17" t="s">
        <v>139</v>
      </c>
      <c r="E464" s="75" t="s">
        <v>677</v>
      </c>
      <c r="F464" s="13" t="s">
        <v>24</v>
      </c>
      <c r="G464" s="12"/>
      <c r="H464" s="13"/>
      <c r="I464" s="27">
        <v>1503.87</v>
      </c>
      <c r="J464" s="13" t="s">
        <v>741</v>
      </c>
      <c r="K464" s="15">
        <v>44518</v>
      </c>
      <c r="L464" s="22"/>
      <c r="M464" s="16"/>
      <c r="N464" s="18" t="s">
        <v>25</v>
      </c>
      <c r="O464" s="43"/>
    </row>
    <row r="465" spans="1:15" s="47" customFormat="1" x14ac:dyDescent="0.25">
      <c r="A465" s="9" t="s">
        <v>15</v>
      </c>
      <c r="B465" s="10">
        <v>44519</v>
      </c>
      <c r="C465" s="12" t="s">
        <v>37</v>
      </c>
      <c r="D465" s="17" t="s">
        <v>145</v>
      </c>
      <c r="E465" s="75" t="s">
        <v>678</v>
      </c>
      <c r="F465" s="13" t="s">
        <v>24</v>
      </c>
      <c r="G465" s="12"/>
      <c r="H465" s="13"/>
      <c r="I465" s="27">
        <v>5377.01</v>
      </c>
      <c r="J465" s="13" t="s">
        <v>18</v>
      </c>
      <c r="K465" s="15">
        <v>44519</v>
      </c>
      <c r="L465" s="22"/>
      <c r="M465" s="16"/>
      <c r="N465" s="11" t="s">
        <v>739</v>
      </c>
      <c r="O465" s="43"/>
    </row>
    <row r="466" spans="1:15" x14ac:dyDescent="0.25">
      <c r="A466" s="9" t="s">
        <v>15</v>
      </c>
      <c r="B466" s="10">
        <v>44519</v>
      </c>
      <c r="C466" s="12" t="s">
        <v>37</v>
      </c>
      <c r="D466" s="17" t="s">
        <v>145</v>
      </c>
      <c r="E466" s="75" t="s">
        <v>679</v>
      </c>
      <c r="F466" s="13" t="s">
        <v>24</v>
      </c>
      <c r="G466" s="12"/>
      <c r="H466" s="13"/>
      <c r="I466" s="27">
        <v>5755.36</v>
      </c>
      <c r="J466" s="13" t="s">
        <v>18</v>
      </c>
      <c r="K466" s="15">
        <v>44519</v>
      </c>
      <c r="L466" s="9"/>
      <c r="M466" s="16"/>
      <c r="N466" s="13" t="s">
        <v>739</v>
      </c>
      <c r="O466" s="41"/>
    </row>
    <row r="467" spans="1:15" x14ac:dyDescent="0.25">
      <c r="A467" s="9" t="s">
        <v>15</v>
      </c>
      <c r="B467" s="10">
        <v>44519</v>
      </c>
      <c r="C467" s="12" t="s">
        <v>29</v>
      </c>
      <c r="D467" s="17" t="s">
        <v>145</v>
      </c>
      <c r="E467" s="75" t="s">
        <v>680</v>
      </c>
      <c r="F467" s="13" t="s">
        <v>24</v>
      </c>
      <c r="G467" s="12"/>
      <c r="H467" s="13"/>
      <c r="I467" s="27">
        <v>50.01</v>
      </c>
      <c r="J467" s="13" t="s">
        <v>734</v>
      </c>
      <c r="K467" s="15">
        <v>44519</v>
      </c>
      <c r="L467" s="9"/>
      <c r="M467" s="16"/>
      <c r="N467" s="11" t="s">
        <v>740</v>
      </c>
      <c r="O467" s="41"/>
    </row>
    <row r="468" spans="1:15" x14ac:dyDescent="0.25">
      <c r="A468" s="9" t="s">
        <v>15</v>
      </c>
      <c r="B468" s="10">
        <v>44519</v>
      </c>
      <c r="C468" s="12" t="s">
        <v>29</v>
      </c>
      <c r="D468" s="17" t="s">
        <v>145</v>
      </c>
      <c r="E468" s="75" t="s">
        <v>681</v>
      </c>
      <c r="F468" s="13" t="s">
        <v>24</v>
      </c>
      <c r="G468" s="12"/>
      <c r="H468" s="13"/>
      <c r="I468" s="27">
        <v>219.75</v>
      </c>
      <c r="J468" s="13" t="s">
        <v>18</v>
      </c>
      <c r="K468" s="15">
        <v>44519</v>
      </c>
      <c r="L468" s="9"/>
      <c r="M468" s="16"/>
      <c r="N468" s="13" t="s">
        <v>19</v>
      </c>
      <c r="O468" s="41"/>
    </row>
    <row r="469" spans="1:15" x14ac:dyDescent="0.25">
      <c r="A469" s="9" t="s">
        <v>15</v>
      </c>
      <c r="B469" s="10">
        <v>44519</v>
      </c>
      <c r="C469" s="12" t="s">
        <v>29</v>
      </c>
      <c r="D469" s="17" t="s">
        <v>145</v>
      </c>
      <c r="E469" s="75" t="s">
        <v>682</v>
      </c>
      <c r="F469" s="13" t="s">
        <v>24</v>
      </c>
      <c r="G469" s="12"/>
      <c r="H469" s="13"/>
      <c r="I469" s="27">
        <v>16.13</v>
      </c>
      <c r="J469" s="13" t="s">
        <v>734</v>
      </c>
      <c r="K469" s="15">
        <v>44519</v>
      </c>
      <c r="L469" s="9"/>
      <c r="M469" s="16"/>
      <c r="N469" s="11" t="s">
        <v>740</v>
      </c>
      <c r="O469" s="41"/>
    </row>
    <row r="470" spans="1:15" s="49" customFormat="1" x14ac:dyDescent="0.25">
      <c r="A470" s="9" t="s">
        <v>15</v>
      </c>
      <c r="B470" s="10">
        <v>44519</v>
      </c>
      <c r="C470" s="12" t="s">
        <v>29</v>
      </c>
      <c r="D470" s="17" t="s">
        <v>145</v>
      </c>
      <c r="E470" s="75" t="s">
        <v>683</v>
      </c>
      <c r="F470" s="11" t="s">
        <v>24</v>
      </c>
      <c r="G470" s="12"/>
      <c r="H470" s="11"/>
      <c r="I470" s="27">
        <v>1282</v>
      </c>
      <c r="J470" s="11" t="s">
        <v>18</v>
      </c>
      <c r="K470" s="15">
        <v>44519</v>
      </c>
      <c r="L470" s="17"/>
      <c r="M470" s="16"/>
      <c r="N470" s="11" t="s">
        <v>19</v>
      </c>
      <c r="O470" s="42"/>
    </row>
    <row r="471" spans="1:15" x14ac:dyDescent="0.25">
      <c r="A471" s="9" t="s">
        <v>15</v>
      </c>
      <c r="B471" s="10">
        <v>44519</v>
      </c>
      <c r="C471" s="12" t="s">
        <v>29</v>
      </c>
      <c r="D471" s="17" t="s">
        <v>145</v>
      </c>
      <c r="E471" s="75" t="s">
        <v>684</v>
      </c>
      <c r="F471" s="13" t="s">
        <v>24</v>
      </c>
      <c r="G471" s="12"/>
      <c r="H471" s="13"/>
      <c r="I471" s="27">
        <v>413.55</v>
      </c>
      <c r="J471" s="13" t="s">
        <v>18</v>
      </c>
      <c r="K471" s="15">
        <v>44519</v>
      </c>
      <c r="L471" s="9"/>
      <c r="M471" s="16"/>
      <c r="N471" s="13" t="s">
        <v>19</v>
      </c>
      <c r="O471" s="41"/>
    </row>
    <row r="472" spans="1:15" s="47" customFormat="1" x14ac:dyDescent="0.25">
      <c r="A472" s="9" t="s">
        <v>15</v>
      </c>
      <c r="B472" s="10">
        <v>44519</v>
      </c>
      <c r="C472" s="12" t="s">
        <v>29</v>
      </c>
      <c r="D472" s="17" t="s">
        <v>145</v>
      </c>
      <c r="E472" s="75" t="s">
        <v>685</v>
      </c>
      <c r="F472" s="13" t="s">
        <v>24</v>
      </c>
      <c r="G472" s="12"/>
      <c r="H472" s="13"/>
      <c r="I472" s="27">
        <v>681.24</v>
      </c>
      <c r="J472" s="13" t="s">
        <v>18</v>
      </c>
      <c r="K472" s="15">
        <v>44519</v>
      </c>
      <c r="L472" s="22"/>
      <c r="M472" s="16"/>
      <c r="N472" s="13" t="s">
        <v>19</v>
      </c>
      <c r="O472" s="43"/>
    </row>
    <row r="473" spans="1:15" s="47" customFormat="1" x14ac:dyDescent="0.25">
      <c r="A473" s="9" t="s">
        <v>15</v>
      </c>
      <c r="B473" s="10">
        <v>44519</v>
      </c>
      <c r="C473" s="12" t="s">
        <v>29</v>
      </c>
      <c r="D473" s="17" t="s">
        <v>145</v>
      </c>
      <c r="E473" s="75" t="s">
        <v>686</v>
      </c>
      <c r="F473" s="13" t="s">
        <v>24</v>
      </c>
      <c r="G473" s="12"/>
      <c r="H473" s="13"/>
      <c r="I473" s="27">
        <v>76.73</v>
      </c>
      <c r="J473" s="13" t="s">
        <v>18</v>
      </c>
      <c r="K473" s="15">
        <v>44519</v>
      </c>
      <c r="L473" s="22"/>
      <c r="M473" s="16"/>
      <c r="N473" s="13" t="s">
        <v>30</v>
      </c>
      <c r="O473" s="43"/>
    </row>
    <row r="474" spans="1:15" s="47" customFormat="1" x14ac:dyDescent="0.25">
      <c r="A474" s="9" t="s">
        <v>15</v>
      </c>
      <c r="B474" s="10">
        <v>44522</v>
      </c>
      <c r="C474" s="12" t="s">
        <v>556</v>
      </c>
      <c r="D474" s="17" t="s">
        <v>557</v>
      </c>
      <c r="E474" s="75" t="s">
        <v>687</v>
      </c>
      <c r="F474" s="13" t="s">
        <v>42</v>
      </c>
      <c r="G474" s="12"/>
      <c r="H474" s="13"/>
      <c r="I474" s="28">
        <v>44</v>
      </c>
      <c r="J474" s="13" t="s">
        <v>18</v>
      </c>
      <c r="K474" s="15">
        <v>44522</v>
      </c>
      <c r="L474" s="22"/>
      <c r="M474" s="16"/>
      <c r="N474" s="13" t="s">
        <v>56</v>
      </c>
      <c r="O474" s="43"/>
    </row>
    <row r="475" spans="1:15" s="47" customFormat="1" x14ac:dyDescent="0.25">
      <c r="A475" s="9" t="s">
        <v>15</v>
      </c>
      <c r="B475" s="10">
        <v>44525</v>
      </c>
      <c r="C475" s="12" t="s">
        <v>36</v>
      </c>
      <c r="D475" s="17" t="s">
        <v>141</v>
      </c>
      <c r="E475" s="75" t="s">
        <v>688</v>
      </c>
      <c r="F475" s="13" t="s">
        <v>17</v>
      </c>
      <c r="G475" s="12"/>
      <c r="H475" s="13"/>
      <c r="I475" s="27">
        <v>7271.71</v>
      </c>
      <c r="J475" s="13" t="s">
        <v>18</v>
      </c>
      <c r="K475" s="15">
        <v>44525</v>
      </c>
      <c r="L475" s="22"/>
      <c r="M475" s="16"/>
      <c r="N475" s="13" t="s">
        <v>19</v>
      </c>
      <c r="O475" s="43"/>
    </row>
    <row r="476" spans="1:15" s="47" customFormat="1" x14ac:dyDescent="0.25">
      <c r="A476" s="9" t="s">
        <v>15</v>
      </c>
      <c r="B476" s="10">
        <v>44525</v>
      </c>
      <c r="C476" s="12" t="s">
        <v>50</v>
      </c>
      <c r="D476" s="17" t="s">
        <v>150</v>
      </c>
      <c r="E476" s="75" t="s">
        <v>689</v>
      </c>
      <c r="F476" s="13" t="s">
        <v>17</v>
      </c>
      <c r="G476" s="12"/>
      <c r="H476" s="13"/>
      <c r="I476" s="27">
        <v>1879.89</v>
      </c>
      <c r="J476" s="13" t="s">
        <v>18</v>
      </c>
      <c r="K476" s="15">
        <v>44525</v>
      </c>
      <c r="L476" s="22"/>
      <c r="M476" s="16"/>
      <c r="N476" s="11" t="s">
        <v>33</v>
      </c>
      <c r="O476" s="43"/>
    </row>
    <row r="477" spans="1:15" s="47" customFormat="1" x14ac:dyDescent="0.25">
      <c r="A477" s="9" t="s">
        <v>15</v>
      </c>
      <c r="B477" s="10">
        <v>44525</v>
      </c>
      <c r="C477" s="12" t="s">
        <v>37</v>
      </c>
      <c r="D477" s="17" t="s">
        <v>145</v>
      </c>
      <c r="E477" s="75" t="s">
        <v>690</v>
      </c>
      <c r="F477" s="13" t="s">
        <v>24</v>
      </c>
      <c r="G477" s="12"/>
      <c r="H477" s="13"/>
      <c r="I477" s="27">
        <v>2506.67</v>
      </c>
      <c r="J477" s="13" t="s">
        <v>18</v>
      </c>
      <c r="K477" s="15">
        <v>44525</v>
      </c>
      <c r="L477" s="22"/>
      <c r="M477" s="16"/>
      <c r="N477" s="18" t="s">
        <v>25</v>
      </c>
      <c r="O477" s="43"/>
    </row>
    <row r="478" spans="1:15" x14ac:dyDescent="0.25">
      <c r="A478" s="9" t="s">
        <v>15</v>
      </c>
      <c r="B478" s="10">
        <v>44525</v>
      </c>
      <c r="C478" s="12" t="s">
        <v>37</v>
      </c>
      <c r="D478" s="17" t="s">
        <v>145</v>
      </c>
      <c r="E478" s="75" t="s">
        <v>691</v>
      </c>
      <c r="F478" s="13" t="s">
        <v>24</v>
      </c>
      <c r="G478" s="12"/>
      <c r="H478" s="13"/>
      <c r="I478" s="27">
        <v>11569.23</v>
      </c>
      <c r="J478" s="13" t="s">
        <v>18</v>
      </c>
      <c r="K478" s="15">
        <v>44525</v>
      </c>
      <c r="L478" s="9"/>
      <c r="M478" s="16"/>
      <c r="N478" s="18" t="s">
        <v>25</v>
      </c>
      <c r="O478" s="41"/>
    </row>
    <row r="479" spans="1:15" s="47" customFormat="1" ht="28.5" customHeight="1" x14ac:dyDescent="0.25">
      <c r="A479" s="9" t="s">
        <v>15</v>
      </c>
      <c r="B479" s="10">
        <v>44530</v>
      </c>
      <c r="C479" s="12" t="s">
        <v>36</v>
      </c>
      <c r="D479" s="17" t="s">
        <v>141</v>
      </c>
      <c r="E479" s="75" t="s">
        <v>692</v>
      </c>
      <c r="F479" s="13" t="s">
        <v>42</v>
      </c>
      <c r="G479" s="11"/>
      <c r="H479" s="13"/>
      <c r="I479" s="23">
        <v>835069.95629999996</v>
      </c>
      <c r="J479" s="13" t="s">
        <v>18</v>
      </c>
      <c r="K479" s="15">
        <v>44530</v>
      </c>
      <c r="L479" s="22"/>
      <c r="M479" s="16"/>
      <c r="N479" s="13" t="s">
        <v>749</v>
      </c>
      <c r="O479" s="43"/>
    </row>
    <row r="480" spans="1:15" s="47" customFormat="1" x14ac:dyDescent="0.25">
      <c r="A480" s="9" t="s">
        <v>15</v>
      </c>
      <c r="B480" s="10">
        <v>44530</v>
      </c>
      <c r="C480" s="12" t="s">
        <v>16</v>
      </c>
      <c r="D480" s="17" t="s">
        <v>116</v>
      </c>
      <c r="E480" s="75" t="s">
        <v>692</v>
      </c>
      <c r="F480" s="13" t="s">
        <v>42</v>
      </c>
      <c r="G480" s="11"/>
      <c r="H480" s="13"/>
      <c r="I480" s="28">
        <v>831736.34369999997</v>
      </c>
      <c r="J480" s="13" t="s">
        <v>18</v>
      </c>
      <c r="K480" s="15">
        <v>44530</v>
      </c>
      <c r="L480" s="22"/>
      <c r="M480" s="16"/>
      <c r="N480" s="13" t="s">
        <v>749</v>
      </c>
      <c r="O480" s="43"/>
    </row>
    <row r="481" spans="1:15" s="47" customFormat="1" x14ac:dyDescent="0.25">
      <c r="A481" s="22"/>
      <c r="B481" s="10">
        <v>44530</v>
      </c>
      <c r="C481" s="12" t="s">
        <v>49</v>
      </c>
      <c r="D481" s="17" t="s">
        <v>160</v>
      </c>
      <c r="E481" s="75" t="s">
        <v>693</v>
      </c>
      <c r="F481" s="13" t="s">
        <v>24</v>
      </c>
      <c r="G481" s="12"/>
      <c r="H481" s="13"/>
      <c r="I481" s="27">
        <v>751.87</v>
      </c>
      <c r="J481" s="13" t="s">
        <v>741</v>
      </c>
      <c r="K481" s="15">
        <v>44530</v>
      </c>
      <c r="L481" s="22"/>
      <c r="M481" s="16"/>
      <c r="N481" s="18" t="s">
        <v>25</v>
      </c>
      <c r="O481" s="43"/>
    </row>
    <row r="482" spans="1:15" x14ac:dyDescent="0.25">
      <c r="A482" s="22"/>
      <c r="B482" s="10">
        <v>44165</v>
      </c>
      <c r="C482" s="12" t="s">
        <v>51</v>
      </c>
      <c r="D482" s="17" t="s">
        <v>122</v>
      </c>
      <c r="E482" s="12" t="s">
        <v>694</v>
      </c>
      <c r="F482" s="13" t="s">
        <v>52</v>
      </c>
      <c r="G482" s="12"/>
      <c r="H482" s="13"/>
      <c r="I482" s="23">
        <v>31184.55</v>
      </c>
      <c r="J482" s="13" t="s">
        <v>18</v>
      </c>
      <c r="K482" s="29">
        <v>44165</v>
      </c>
      <c r="L482" s="9"/>
      <c r="M482" s="16"/>
      <c r="N482" s="18" t="s">
        <v>38</v>
      </c>
      <c r="O482" s="41"/>
    </row>
    <row r="483" spans="1:15" s="47" customFormat="1" x14ac:dyDescent="0.25">
      <c r="A483" s="22"/>
      <c r="B483" s="10">
        <v>44530</v>
      </c>
      <c r="C483" s="12" t="s">
        <v>51</v>
      </c>
      <c r="D483" s="17" t="s">
        <v>122</v>
      </c>
      <c r="E483" s="75" t="s">
        <v>695</v>
      </c>
      <c r="F483" s="13" t="s">
        <v>52</v>
      </c>
      <c r="G483" s="12"/>
      <c r="H483" s="13"/>
      <c r="I483" s="27">
        <v>41247.310000000005</v>
      </c>
      <c r="J483" s="13" t="s">
        <v>18</v>
      </c>
      <c r="K483" s="15">
        <v>44530</v>
      </c>
      <c r="L483" s="22"/>
      <c r="M483" s="16"/>
      <c r="N483" s="18" t="s">
        <v>38</v>
      </c>
      <c r="O483" s="43"/>
    </row>
    <row r="484" spans="1:15" s="47" customFormat="1" x14ac:dyDescent="0.25">
      <c r="A484" s="22"/>
      <c r="B484" s="10">
        <v>44530</v>
      </c>
      <c r="C484" s="12" t="s">
        <v>609</v>
      </c>
      <c r="D484" s="17" t="s">
        <v>610</v>
      </c>
      <c r="E484" s="75" t="s">
        <v>696</v>
      </c>
      <c r="F484" s="13" t="s">
        <v>24</v>
      </c>
      <c r="G484" s="12"/>
      <c r="H484" s="13"/>
      <c r="I484" s="28">
        <v>79</v>
      </c>
      <c r="J484" s="13" t="s">
        <v>18</v>
      </c>
      <c r="K484" s="15">
        <v>44530</v>
      </c>
      <c r="L484" s="22"/>
      <c r="M484" s="16"/>
      <c r="N484" s="11" t="s">
        <v>46</v>
      </c>
      <c r="O484" s="43"/>
    </row>
    <row r="485" spans="1:15" s="47" customFormat="1" x14ac:dyDescent="0.25">
      <c r="A485" s="22"/>
      <c r="B485" s="10">
        <v>44530</v>
      </c>
      <c r="C485" s="12" t="s">
        <v>609</v>
      </c>
      <c r="D485" s="17" t="s">
        <v>610</v>
      </c>
      <c r="E485" s="75" t="s">
        <v>697</v>
      </c>
      <c r="F485" s="13" t="s">
        <v>24</v>
      </c>
      <c r="G485" s="12"/>
      <c r="H485" s="13"/>
      <c r="I485" s="28">
        <v>79</v>
      </c>
      <c r="J485" s="13" t="s">
        <v>18</v>
      </c>
      <c r="K485" s="15">
        <v>44530</v>
      </c>
      <c r="L485" s="22"/>
      <c r="M485" s="16"/>
      <c r="N485" s="11" t="s">
        <v>46</v>
      </c>
      <c r="O485" s="43"/>
    </row>
    <row r="486" spans="1:15" s="47" customFormat="1" ht="30" x14ac:dyDescent="0.25">
      <c r="A486" s="22"/>
      <c r="B486" s="10">
        <v>44533</v>
      </c>
      <c r="C486" s="12" t="s">
        <v>698</v>
      </c>
      <c r="D486" s="17" t="s">
        <v>699</v>
      </c>
      <c r="E486" s="75" t="s">
        <v>700</v>
      </c>
      <c r="F486" s="13" t="s">
        <v>52</v>
      </c>
      <c r="G486" s="12"/>
      <c r="H486" s="13"/>
      <c r="I486" s="28">
        <v>5744.02</v>
      </c>
      <c r="J486" s="13" t="s">
        <v>18</v>
      </c>
      <c r="K486" s="15">
        <v>44533</v>
      </c>
      <c r="L486" s="22"/>
      <c r="M486" s="16"/>
      <c r="N486" s="13" t="s">
        <v>739</v>
      </c>
      <c r="O486" s="43"/>
    </row>
    <row r="487" spans="1:15" s="47" customFormat="1" x14ac:dyDescent="0.25">
      <c r="A487" s="22"/>
      <c r="B487" s="10">
        <v>44533</v>
      </c>
      <c r="C487" s="12" t="s">
        <v>20</v>
      </c>
      <c r="D487" s="17" t="s">
        <v>118</v>
      </c>
      <c r="E487" s="75" t="s">
        <v>701</v>
      </c>
      <c r="F487" s="13" t="s">
        <v>21</v>
      </c>
      <c r="G487" s="12"/>
      <c r="H487" s="13"/>
      <c r="I487" s="28">
        <v>2801.87</v>
      </c>
      <c r="J487" s="13" t="s">
        <v>18</v>
      </c>
      <c r="K487" s="15">
        <v>44533</v>
      </c>
      <c r="L487" s="22"/>
      <c r="M487" s="16"/>
      <c r="N487" s="11" t="s">
        <v>752</v>
      </c>
      <c r="O487" s="43"/>
    </row>
    <row r="488" spans="1:15" s="47" customFormat="1" x14ac:dyDescent="0.25">
      <c r="A488" s="22"/>
      <c r="B488" s="10">
        <v>44536</v>
      </c>
      <c r="C488" s="12" t="s">
        <v>16</v>
      </c>
      <c r="D488" s="17" t="s">
        <v>116</v>
      </c>
      <c r="E488" s="75" t="s">
        <v>702</v>
      </c>
      <c r="F488" s="13" t="s">
        <v>17</v>
      </c>
      <c r="G488" s="12"/>
      <c r="H488" s="13"/>
      <c r="I488" s="28">
        <v>8047.08</v>
      </c>
      <c r="J488" s="13" t="s">
        <v>18</v>
      </c>
      <c r="K488" s="15">
        <v>44536</v>
      </c>
      <c r="L488" s="22"/>
      <c r="M488" s="16"/>
      <c r="N488" s="13" t="s">
        <v>19</v>
      </c>
      <c r="O488" s="43"/>
    </row>
    <row r="489" spans="1:15" s="47" customFormat="1" x14ac:dyDescent="0.25">
      <c r="A489" s="22"/>
      <c r="B489" s="10">
        <v>44536</v>
      </c>
      <c r="C489" s="12" t="s">
        <v>703</v>
      </c>
      <c r="D489" s="17" t="s">
        <v>704</v>
      </c>
      <c r="E489" s="75" t="s">
        <v>705</v>
      </c>
      <c r="F489" s="13" t="s">
        <v>24</v>
      </c>
      <c r="G489" s="12"/>
      <c r="H489" s="30"/>
      <c r="I489" s="27">
        <v>50</v>
      </c>
      <c r="J489" s="13" t="s">
        <v>18</v>
      </c>
      <c r="K489" s="15">
        <v>44536</v>
      </c>
      <c r="L489" s="22"/>
      <c r="M489" s="16"/>
      <c r="N489" s="11" t="s">
        <v>46</v>
      </c>
      <c r="O489" s="43"/>
    </row>
    <row r="490" spans="1:15" x14ac:dyDescent="0.25">
      <c r="A490" s="22"/>
      <c r="B490" s="10">
        <v>44536</v>
      </c>
      <c r="C490" s="12" t="s">
        <v>16</v>
      </c>
      <c r="D490" s="17" t="s">
        <v>116</v>
      </c>
      <c r="E490" s="75" t="s">
        <v>706</v>
      </c>
      <c r="F490" s="13" t="s">
        <v>17</v>
      </c>
      <c r="G490" s="12"/>
      <c r="H490" s="13"/>
      <c r="I490" s="27">
        <v>27845.43</v>
      </c>
      <c r="J490" s="13" t="s">
        <v>18</v>
      </c>
      <c r="K490" s="15">
        <v>44536</v>
      </c>
      <c r="L490" s="9"/>
      <c r="M490" s="16"/>
      <c r="N490" s="13" t="s">
        <v>19</v>
      </c>
      <c r="O490" s="41"/>
    </row>
    <row r="491" spans="1:15" x14ac:dyDescent="0.25">
      <c r="A491" s="22"/>
      <c r="B491" s="10">
        <v>44536</v>
      </c>
      <c r="C491" s="12" t="s">
        <v>181</v>
      </c>
      <c r="D491" s="17" t="s">
        <v>182</v>
      </c>
      <c r="E491" s="12" t="s">
        <v>183</v>
      </c>
      <c r="F491" s="13" t="s">
        <v>42</v>
      </c>
      <c r="G491" s="12"/>
      <c r="H491" s="13"/>
      <c r="I491" s="14">
        <v>2000</v>
      </c>
      <c r="J491" s="13" t="s">
        <v>18</v>
      </c>
      <c r="K491" s="29">
        <v>44536</v>
      </c>
      <c r="L491" s="9"/>
      <c r="M491" s="16"/>
      <c r="N491" s="18" t="s">
        <v>58</v>
      </c>
      <c r="O491" s="41"/>
    </row>
    <row r="492" spans="1:15" s="47" customFormat="1" x14ac:dyDescent="0.25">
      <c r="A492" s="22"/>
      <c r="B492" s="10">
        <v>44537</v>
      </c>
      <c r="C492" s="12" t="s">
        <v>39</v>
      </c>
      <c r="D492" s="17" t="s">
        <v>122</v>
      </c>
      <c r="E492" s="75" t="s">
        <v>707</v>
      </c>
      <c r="F492" s="13" t="s">
        <v>24</v>
      </c>
      <c r="G492" s="12"/>
      <c r="H492" s="13"/>
      <c r="I492" s="27">
        <v>6539.1</v>
      </c>
      <c r="J492" s="13" t="s">
        <v>738</v>
      </c>
      <c r="K492" s="15">
        <v>44537</v>
      </c>
      <c r="L492" s="22"/>
      <c r="M492" s="16"/>
      <c r="N492" s="11" t="s">
        <v>739</v>
      </c>
      <c r="O492" s="43"/>
    </row>
    <row r="493" spans="1:15" s="47" customFormat="1" x14ac:dyDescent="0.25">
      <c r="A493" s="22"/>
      <c r="B493" s="10">
        <v>44537</v>
      </c>
      <c r="C493" s="12" t="s">
        <v>22</v>
      </c>
      <c r="D493" s="17" t="s">
        <v>126</v>
      </c>
      <c r="E493" s="75" t="s">
        <v>23</v>
      </c>
      <c r="F493" s="13" t="s">
        <v>24</v>
      </c>
      <c r="G493" s="12"/>
      <c r="H493" s="13"/>
      <c r="I493" s="27">
        <v>791.28</v>
      </c>
      <c r="J493" s="13" t="s">
        <v>18</v>
      </c>
      <c r="K493" s="15">
        <v>44537</v>
      </c>
      <c r="L493" s="22"/>
      <c r="M493" s="16"/>
      <c r="N493" s="13" t="s">
        <v>25</v>
      </c>
      <c r="O493" s="43"/>
    </row>
    <row r="494" spans="1:15" s="47" customFormat="1" x14ac:dyDescent="0.25">
      <c r="A494" s="22"/>
      <c r="B494" s="10">
        <v>44537</v>
      </c>
      <c r="C494" s="12" t="s">
        <v>26</v>
      </c>
      <c r="D494" s="17" t="s">
        <v>128</v>
      </c>
      <c r="E494" s="75" t="s">
        <v>27</v>
      </c>
      <c r="F494" s="13" t="s">
        <v>24</v>
      </c>
      <c r="G494" s="12"/>
      <c r="H494" s="13"/>
      <c r="I494" s="27">
        <v>1582.55</v>
      </c>
      <c r="J494" s="13" t="s">
        <v>18</v>
      </c>
      <c r="K494" s="15">
        <v>44537</v>
      </c>
      <c r="L494" s="22"/>
      <c r="M494" s="16"/>
      <c r="N494" s="13" t="s">
        <v>25</v>
      </c>
      <c r="O494" s="43"/>
    </row>
    <row r="495" spans="1:15" s="47" customFormat="1" x14ac:dyDescent="0.25">
      <c r="A495" s="22"/>
      <c r="B495" s="10">
        <v>44540</v>
      </c>
      <c r="C495" s="12" t="s">
        <v>34</v>
      </c>
      <c r="D495" s="17" t="s">
        <v>346</v>
      </c>
      <c r="E495" s="75" t="s">
        <v>708</v>
      </c>
      <c r="F495" s="13" t="s">
        <v>17</v>
      </c>
      <c r="G495" s="12"/>
      <c r="H495" s="13"/>
      <c r="I495" s="27">
        <v>588.33000000000004</v>
      </c>
      <c r="J495" s="13" t="s">
        <v>18</v>
      </c>
      <c r="K495" s="15">
        <v>44540</v>
      </c>
      <c r="L495" s="22"/>
      <c r="M495" s="16"/>
      <c r="N495" s="11" t="s">
        <v>35</v>
      </c>
      <c r="O495" s="43"/>
    </row>
    <row r="496" spans="1:15" s="47" customFormat="1" x14ac:dyDescent="0.25">
      <c r="A496" s="22"/>
      <c r="B496" s="10">
        <v>44540</v>
      </c>
      <c r="C496" s="12" t="s">
        <v>32</v>
      </c>
      <c r="D496" s="17" t="s">
        <v>132</v>
      </c>
      <c r="E496" s="75" t="s">
        <v>709</v>
      </c>
      <c r="F496" s="13" t="s">
        <v>17</v>
      </c>
      <c r="G496" s="12"/>
      <c r="H496" s="13"/>
      <c r="I496" s="27">
        <v>1150</v>
      </c>
      <c r="J496" s="13" t="s">
        <v>18</v>
      </c>
      <c r="K496" s="15">
        <v>44540</v>
      </c>
      <c r="L496" s="22"/>
      <c r="M496" s="16"/>
      <c r="N496" s="11" t="s">
        <v>33</v>
      </c>
      <c r="O496" s="43"/>
    </row>
    <row r="497" spans="1:15" s="47" customFormat="1" x14ac:dyDescent="0.25">
      <c r="A497" s="22"/>
      <c r="B497" s="10">
        <v>44540</v>
      </c>
      <c r="C497" s="12" t="s">
        <v>40</v>
      </c>
      <c r="D497" s="17" t="s">
        <v>457</v>
      </c>
      <c r="E497" s="75" t="s">
        <v>710</v>
      </c>
      <c r="F497" s="13" t="s">
        <v>24</v>
      </c>
      <c r="G497" s="12"/>
      <c r="H497" s="13"/>
      <c r="I497" s="27">
        <v>293.17</v>
      </c>
      <c r="J497" s="13" t="s">
        <v>18</v>
      </c>
      <c r="K497" s="15">
        <v>44540</v>
      </c>
      <c r="L497" s="22"/>
      <c r="M497" s="16"/>
      <c r="N497" s="13" t="s">
        <v>25</v>
      </c>
      <c r="O497" s="43"/>
    </row>
    <row r="498" spans="1:15" s="47" customFormat="1" x14ac:dyDescent="0.25">
      <c r="A498" s="22"/>
      <c r="B498" s="10">
        <v>44540</v>
      </c>
      <c r="C498" s="12" t="s">
        <v>40</v>
      </c>
      <c r="D498" s="17" t="s">
        <v>457</v>
      </c>
      <c r="E498" s="75" t="s">
        <v>711</v>
      </c>
      <c r="F498" s="13" t="s">
        <v>24</v>
      </c>
      <c r="G498" s="12"/>
      <c r="H498" s="13"/>
      <c r="I498" s="27">
        <v>474.77</v>
      </c>
      <c r="J498" s="13" t="s">
        <v>18</v>
      </c>
      <c r="K498" s="15">
        <v>44540</v>
      </c>
      <c r="L498" s="22"/>
      <c r="M498" s="16"/>
      <c r="N498" s="13" t="s">
        <v>25</v>
      </c>
      <c r="O498" s="43"/>
    </row>
    <row r="499" spans="1:15" x14ac:dyDescent="0.25">
      <c r="A499" s="22"/>
      <c r="B499" s="10">
        <v>44543</v>
      </c>
      <c r="C499" s="12" t="s">
        <v>55</v>
      </c>
      <c r="D499" s="17" t="s">
        <v>356</v>
      </c>
      <c r="E499" s="75" t="s">
        <v>712</v>
      </c>
      <c r="F499" s="13" t="s">
        <v>17</v>
      </c>
      <c r="G499" s="12"/>
      <c r="H499" s="13"/>
      <c r="I499" s="27">
        <v>1548.53</v>
      </c>
      <c r="J499" s="13" t="s">
        <v>18</v>
      </c>
      <c r="K499" s="15">
        <v>44543</v>
      </c>
      <c r="L499" s="9"/>
      <c r="M499" s="16"/>
      <c r="N499" s="13" t="s">
        <v>30</v>
      </c>
      <c r="O499" s="41"/>
    </row>
    <row r="500" spans="1:15" x14ac:dyDescent="0.25">
      <c r="A500" s="22"/>
      <c r="B500" s="10">
        <v>44543</v>
      </c>
      <c r="C500" s="12" t="s">
        <v>41</v>
      </c>
      <c r="D500" s="17" t="s">
        <v>143</v>
      </c>
      <c r="E500" s="75" t="s">
        <v>713</v>
      </c>
      <c r="F500" s="13" t="s">
        <v>42</v>
      </c>
      <c r="G500" s="12"/>
      <c r="H500" s="13"/>
      <c r="I500" s="27">
        <v>329.71</v>
      </c>
      <c r="J500" s="13" t="s">
        <v>741</v>
      </c>
      <c r="K500" s="15">
        <v>44543</v>
      </c>
      <c r="L500" s="9"/>
      <c r="M500" s="16"/>
      <c r="N500" s="11" t="s">
        <v>33</v>
      </c>
      <c r="O500" s="41"/>
    </row>
    <row r="501" spans="1:15" s="47" customFormat="1" x14ac:dyDescent="0.25">
      <c r="A501" s="22"/>
      <c r="B501" s="10">
        <v>44545</v>
      </c>
      <c r="C501" s="12" t="s">
        <v>28</v>
      </c>
      <c r="D501" s="17" t="s">
        <v>134</v>
      </c>
      <c r="E501" s="75" t="s">
        <v>714</v>
      </c>
      <c r="F501" s="13" t="s">
        <v>17</v>
      </c>
      <c r="G501" s="12"/>
      <c r="H501" s="13"/>
      <c r="I501" s="27">
        <v>1009.11</v>
      </c>
      <c r="J501" s="13" t="s">
        <v>18</v>
      </c>
      <c r="K501" s="15">
        <v>44545</v>
      </c>
      <c r="L501" s="22"/>
      <c r="M501" s="16"/>
      <c r="N501" s="11" t="s">
        <v>740</v>
      </c>
      <c r="O501" s="43"/>
    </row>
    <row r="502" spans="1:15" s="47" customFormat="1" x14ac:dyDescent="0.25">
      <c r="A502" s="22"/>
      <c r="B502" s="10">
        <v>44545</v>
      </c>
      <c r="C502" s="12" t="s">
        <v>43</v>
      </c>
      <c r="D502" s="17" t="s">
        <v>139</v>
      </c>
      <c r="E502" s="75" t="s">
        <v>715</v>
      </c>
      <c r="F502" s="13" t="s">
        <v>24</v>
      </c>
      <c r="G502" s="12"/>
      <c r="H502" s="13"/>
      <c r="I502" s="27">
        <v>1494.01</v>
      </c>
      <c r="J502" s="13" t="s">
        <v>741</v>
      </c>
      <c r="K502" s="15">
        <v>44545</v>
      </c>
      <c r="L502" s="22"/>
      <c r="M502" s="16"/>
      <c r="N502" s="18" t="s">
        <v>25</v>
      </c>
      <c r="O502" s="43"/>
    </row>
    <row r="503" spans="1:15" s="47" customFormat="1" x14ac:dyDescent="0.25">
      <c r="A503" s="22"/>
      <c r="B503" s="10">
        <v>44545</v>
      </c>
      <c r="C503" s="12" t="s">
        <v>36</v>
      </c>
      <c r="D503" s="17" t="s">
        <v>141</v>
      </c>
      <c r="E503" s="75" t="s">
        <v>716</v>
      </c>
      <c r="F503" s="13" t="s">
        <v>17</v>
      </c>
      <c r="G503" s="12"/>
      <c r="H503" s="13"/>
      <c r="I503" s="27">
        <v>26881.47</v>
      </c>
      <c r="J503" s="13" t="s">
        <v>18</v>
      </c>
      <c r="K503" s="15">
        <v>44545</v>
      </c>
      <c r="L503" s="22"/>
      <c r="M503" s="16"/>
      <c r="N503" s="13" t="s">
        <v>19</v>
      </c>
      <c r="O503" s="43"/>
    </row>
    <row r="504" spans="1:15" s="47" customFormat="1" ht="30" x14ac:dyDescent="0.25">
      <c r="A504" s="22"/>
      <c r="B504" s="10">
        <v>44547</v>
      </c>
      <c r="C504" s="12" t="s">
        <v>53</v>
      </c>
      <c r="D504" s="17" t="s">
        <v>658</v>
      </c>
      <c r="E504" s="75" t="s">
        <v>717</v>
      </c>
      <c r="F504" s="13" t="s">
        <v>52</v>
      </c>
      <c r="G504" s="12"/>
      <c r="H504" s="13"/>
      <c r="I504" s="27">
        <v>851.58</v>
      </c>
      <c r="J504" s="13" t="s">
        <v>18</v>
      </c>
      <c r="K504" s="15">
        <v>44547</v>
      </c>
      <c r="L504" s="22"/>
      <c r="M504" s="16"/>
      <c r="N504" s="13" t="s">
        <v>739</v>
      </c>
      <c r="O504" s="43"/>
    </row>
    <row r="505" spans="1:15" s="47" customFormat="1" x14ac:dyDescent="0.25">
      <c r="A505" s="22"/>
      <c r="B505" s="10">
        <v>44550</v>
      </c>
      <c r="C505" s="12" t="s">
        <v>37</v>
      </c>
      <c r="D505" s="17" t="s">
        <v>145</v>
      </c>
      <c r="E505" s="75" t="s">
        <v>718</v>
      </c>
      <c r="F505" s="13" t="s">
        <v>24</v>
      </c>
      <c r="G505" s="12"/>
      <c r="H505" s="13"/>
      <c r="I505" s="27">
        <v>10133.18</v>
      </c>
      <c r="J505" s="13" t="s">
        <v>18</v>
      </c>
      <c r="K505" s="15">
        <v>44550</v>
      </c>
      <c r="L505" s="22"/>
      <c r="M505" s="16"/>
      <c r="N505" s="31" t="s">
        <v>38</v>
      </c>
      <c r="O505" s="43"/>
    </row>
    <row r="506" spans="1:15" s="47" customFormat="1" x14ac:dyDescent="0.25">
      <c r="A506" s="22"/>
      <c r="B506" s="10">
        <v>44550</v>
      </c>
      <c r="C506" s="78" t="s">
        <v>29</v>
      </c>
      <c r="D506" s="74" t="s">
        <v>145</v>
      </c>
      <c r="E506" s="81" t="s">
        <v>719</v>
      </c>
      <c r="F506" s="13" t="s">
        <v>24</v>
      </c>
      <c r="G506" s="12"/>
      <c r="H506" s="13"/>
      <c r="I506" s="27">
        <v>681.24</v>
      </c>
      <c r="J506" s="13" t="s">
        <v>18</v>
      </c>
      <c r="K506" s="15">
        <v>44550</v>
      </c>
      <c r="L506" s="22"/>
      <c r="M506" s="16"/>
      <c r="N506" s="13" t="s">
        <v>19</v>
      </c>
      <c r="O506" s="43"/>
    </row>
    <row r="507" spans="1:15" x14ac:dyDescent="0.25">
      <c r="A507" s="22"/>
      <c r="B507" s="10">
        <v>44550</v>
      </c>
      <c r="C507" s="78" t="s">
        <v>29</v>
      </c>
      <c r="D507" s="74" t="s">
        <v>145</v>
      </c>
      <c r="E507" s="81" t="s">
        <v>720</v>
      </c>
      <c r="F507" s="13" t="s">
        <v>24</v>
      </c>
      <c r="G507" s="12"/>
      <c r="H507" s="11"/>
      <c r="I507" s="27">
        <v>445.05</v>
      </c>
      <c r="J507" s="13" t="s">
        <v>18</v>
      </c>
      <c r="K507" s="15">
        <v>44550</v>
      </c>
      <c r="L507" s="9"/>
      <c r="M507" s="16"/>
      <c r="N507" s="13" t="s">
        <v>19</v>
      </c>
      <c r="O507" s="41"/>
    </row>
    <row r="508" spans="1:15" x14ac:dyDescent="0.25">
      <c r="A508" s="22"/>
      <c r="B508" s="10">
        <v>44550</v>
      </c>
      <c r="C508" s="78" t="s">
        <v>29</v>
      </c>
      <c r="D508" s="74" t="s">
        <v>145</v>
      </c>
      <c r="E508" s="81" t="s">
        <v>721</v>
      </c>
      <c r="F508" s="13" t="s">
        <v>24</v>
      </c>
      <c r="G508" s="12"/>
      <c r="H508" s="13"/>
      <c r="I508" s="27">
        <v>1331.9</v>
      </c>
      <c r="J508" s="13" t="s">
        <v>18</v>
      </c>
      <c r="K508" s="15">
        <v>44550</v>
      </c>
      <c r="L508" s="9"/>
      <c r="M508" s="16"/>
      <c r="N508" s="13" t="s">
        <v>19</v>
      </c>
      <c r="O508" s="41"/>
    </row>
    <row r="509" spans="1:15" x14ac:dyDescent="0.25">
      <c r="A509" s="22"/>
      <c r="B509" s="10">
        <v>44550</v>
      </c>
      <c r="C509" s="78" t="s">
        <v>29</v>
      </c>
      <c r="D509" s="74" t="s">
        <v>145</v>
      </c>
      <c r="E509" s="81" t="s">
        <v>722</v>
      </c>
      <c r="F509" s="13" t="s">
        <v>24</v>
      </c>
      <c r="G509" s="12"/>
      <c r="H509" s="13"/>
      <c r="I509" s="27">
        <v>429.65</v>
      </c>
      <c r="J509" s="13" t="s">
        <v>18</v>
      </c>
      <c r="K509" s="15">
        <v>44550</v>
      </c>
      <c r="L509" s="9"/>
      <c r="M509" s="16"/>
      <c r="N509" s="13" t="s">
        <v>19</v>
      </c>
      <c r="O509" s="41"/>
    </row>
    <row r="510" spans="1:15" x14ac:dyDescent="0.25">
      <c r="A510" s="22"/>
      <c r="B510" s="10">
        <v>44550</v>
      </c>
      <c r="C510" s="78" t="s">
        <v>29</v>
      </c>
      <c r="D510" s="74" t="s">
        <v>145</v>
      </c>
      <c r="E510" s="81" t="s">
        <v>723</v>
      </c>
      <c r="F510" s="13" t="s">
        <v>24</v>
      </c>
      <c r="G510" s="12"/>
      <c r="H510" s="13"/>
      <c r="I510" s="27">
        <v>50.01</v>
      </c>
      <c r="J510" s="13" t="s">
        <v>734</v>
      </c>
      <c r="K510" s="15">
        <v>44550</v>
      </c>
      <c r="L510" s="9"/>
      <c r="M510" s="16"/>
      <c r="N510" s="11" t="s">
        <v>740</v>
      </c>
      <c r="O510" s="41"/>
    </row>
    <row r="511" spans="1:15" x14ac:dyDescent="0.25">
      <c r="A511" s="22"/>
      <c r="B511" s="10">
        <v>44550</v>
      </c>
      <c r="C511" s="78" t="s">
        <v>29</v>
      </c>
      <c r="D511" s="74" t="s">
        <v>145</v>
      </c>
      <c r="E511" s="81" t="s">
        <v>724</v>
      </c>
      <c r="F511" s="13" t="s">
        <v>24</v>
      </c>
      <c r="G511" s="12"/>
      <c r="H511" s="13"/>
      <c r="I511" s="27">
        <v>16.13</v>
      </c>
      <c r="J511" s="13" t="s">
        <v>734</v>
      </c>
      <c r="K511" s="15">
        <v>44550</v>
      </c>
      <c r="L511" s="9"/>
      <c r="M511" s="16"/>
      <c r="N511" s="11" t="s">
        <v>740</v>
      </c>
      <c r="O511" s="41"/>
    </row>
    <row r="512" spans="1:15" x14ac:dyDescent="0.25">
      <c r="A512" s="22"/>
      <c r="B512" s="10">
        <v>44550</v>
      </c>
      <c r="C512" s="78" t="s">
        <v>29</v>
      </c>
      <c r="D512" s="74" t="s">
        <v>145</v>
      </c>
      <c r="E512" s="81" t="s">
        <v>725</v>
      </c>
      <c r="F512" s="13" t="s">
        <v>24</v>
      </c>
      <c r="G512" s="12"/>
      <c r="H512" s="13"/>
      <c r="I512" s="14">
        <v>29.53</v>
      </c>
      <c r="J512" s="13" t="s">
        <v>18</v>
      </c>
      <c r="K512" s="15">
        <v>44550</v>
      </c>
      <c r="L512" s="9"/>
      <c r="M512" s="16"/>
      <c r="N512" s="13" t="s">
        <v>30</v>
      </c>
      <c r="O512" s="41"/>
    </row>
    <row r="513" spans="1:15" s="49" customFormat="1" x14ac:dyDescent="0.25">
      <c r="A513" s="17"/>
      <c r="B513" s="10">
        <v>44551</v>
      </c>
      <c r="C513" s="12" t="s">
        <v>37</v>
      </c>
      <c r="D513" s="17" t="s">
        <v>145</v>
      </c>
      <c r="E513" s="75" t="s">
        <v>726</v>
      </c>
      <c r="F513" s="11" t="s">
        <v>24</v>
      </c>
      <c r="G513" s="12"/>
      <c r="H513" s="11"/>
      <c r="I513" s="27">
        <v>19772.060000000001</v>
      </c>
      <c r="J513" s="11" t="s">
        <v>18</v>
      </c>
      <c r="K513" s="15">
        <v>44551</v>
      </c>
      <c r="L513" s="17"/>
      <c r="M513" s="16"/>
      <c r="N513" s="11" t="s">
        <v>19</v>
      </c>
      <c r="O513" s="42"/>
    </row>
    <row r="514" spans="1:15" x14ac:dyDescent="0.25">
      <c r="A514" s="22"/>
      <c r="B514" s="10">
        <v>44554</v>
      </c>
      <c r="C514" s="12" t="s">
        <v>37</v>
      </c>
      <c r="D514" s="17" t="s">
        <v>145</v>
      </c>
      <c r="E514" s="75" t="s">
        <v>727</v>
      </c>
      <c r="F514" s="13" t="s">
        <v>24</v>
      </c>
      <c r="G514" s="12"/>
      <c r="H514" s="13"/>
      <c r="I514" s="27">
        <v>2838.64</v>
      </c>
      <c r="J514" s="13" t="s">
        <v>18</v>
      </c>
      <c r="K514" s="15">
        <v>44554</v>
      </c>
      <c r="L514" s="9"/>
      <c r="M514" s="16"/>
      <c r="N514" s="18" t="s">
        <v>25</v>
      </c>
      <c r="O514" s="41"/>
    </row>
    <row r="515" spans="1:15" s="47" customFormat="1" x14ac:dyDescent="0.25">
      <c r="A515" s="22"/>
      <c r="B515" s="10">
        <v>44554</v>
      </c>
      <c r="C515" s="12" t="s">
        <v>37</v>
      </c>
      <c r="D515" s="17" t="s">
        <v>145</v>
      </c>
      <c r="E515" s="75" t="s">
        <v>728</v>
      </c>
      <c r="F515" s="13" t="s">
        <v>24</v>
      </c>
      <c r="G515" s="12"/>
      <c r="H515" s="13"/>
      <c r="I515" s="27">
        <v>13101.42</v>
      </c>
      <c r="J515" s="13" t="s">
        <v>18</v>
      </c>
      <c r="K515" s="15">
        <v>44554</v>
      </c>
      <c r="L515" s="22"/>
      <c r="M515" s="16"/>
      <c r="N515" s="18" t="s">
        <v>25</v>
      </c>
      <c r="O515" s="43"/>
    </row>
    <row r="516" spans="1:15" s="47" customFormat="1" ht="30" x14ac:dyDescent="0.25">
      <c r="A516" s="22"/>
      <c r="B516" s="10">
        <v>44556</v>
      </c>
      <c r="C516" s="12" t="s">
        <v>55</v>
      </c>
      <c r="D516" s="17" t="s">
        <v>356</v>
      </c>
      <c r="E516" s="75" t="s">
        <v>729</v>
      </c>
      <c r="F516" s="13" t="s">
        <v>17</v>
      </c>
      <c r="G516" s="12"/>
      <c r="H516" s="13"/>
      <c r="I516" s="28">
        <v>299.13</v>
      </c>
      <c r="J516" s="13" t="s">
        <v>18</v>
      </c>
      <c r="K516" s="15">
        <v>44556</v>
      </c>
      <c r="L516" s="22"/>
      <c r="M516" s="16"/>
      <c r="N516" s="13" t="s">
        <v>30</v>
      </c>
      <c r="O516" s="43"/>
    </row>
    <row r="517" spans="1:15" x14ac:dyDescent="0.25">
      <c r="A517" s="22"/>
      <c r="B517" s="10">
        <v>44557</v>
      </c>
      <c r="C517" s="12" t="s">
        <v>36</v>
      </c>
      <c r="D517" s="17" t="s">
        <v>141</v>
      </c>
      <c r="E517" s="75" t="s">
        <v>688</v>
      </c>
      <c r="F517" s="13" t="s">
        <v>17</v>
      </c>
      <c r="G517" s="12"/>
      <c r="H517" s="13"/>
      <c r="I517" s="28">
        <v>8048.11</v>
      </c>
      <c r="J517" s="13" t="s">
        <v>18</v>
      </c>
      <c r="K517" s="15">
        <v>44557</v>
      </c>
      <c r="L517" s="9"/>
      <c r="M517" s="16"/>
      <c r="N517" s="13" t="s">
        <v>19</v>
      </c>
      <c r="O517" s="41"/>
    </row>
    <row r="518" spans="1:15" ht="30" x14ac:dyDescent="0.25">
      <c r="A518" s="22"/>
      <c r="B518" s="10">
        <v>44557</v>
      </c>
      <c r="C518" s="12" t="s">
        <v>44</v>
      </c>
      <c r="D518" s="17" t="s">
        <v>452</v>
      </c>
      <c r="E518" s="75" t="s">
        <v>730</v>
      </c>
      <c r="F518" s="13" t="s">
        <v>42</v>
      </c>
      <c r="G518" s="12"/>
      <c r="H518" s="13"/>
      <c r="I518" s="27">
        <v>7149.75</v>
      </c>
      <c r="J518" s="13" t="s">
        <v>18</v>
      </c>
      <c r="K518" s="15">
        <v>44557</v>
      </c>
      <c r="L518" s="9"/>
      <c r="M518" s="16"/>
      <c r="N518" s="13" t="s">
        <v>56</v>
      </c>
      <c r="O518" s="41"/>
    </row>
    <row r="519" spans="1:15" x14ac:dyDescent="0.25">
      <c r="A519" s="22"/>
      <c r="B519" s="10">
        <v>44557</v>
      </c>
      <c r="C519" s="12" t="s">
        <v>50</v>
      </c>
      <c r="D519" s="17" t="s">
        <v>150</v>
      </c>
      <c r="E519" s="75" t="s">
        <v>731</v>
      </c>
      <c r="F519" s="13" t="s">
        <v>17</v>
      </c>
      <c r="G519" s="12"/>
      <c r="H519" s="13"/>
      <c r="I519" s="27">
        <v>1834.06</v>
      </c>
      <c r="J519" s="13" t="s">
        <v>18</v>
      </c>
      <c r="K519" s="15">
        <v>44557</v>
      </c>
      <c r="L519" s="9"/>
      <c r="M519" s="16"/>
      <c r="N519" s="11" t="s">
        <v>33</v>
      </c>
      <c r="O519" s="41"/>
    </row>
    <row r="520" spans="1:15" x14ac:dyDescent="0.25">
      <c r="A520" s="22"/>
      <c r="B520" s="10">
        <v>40906</v>
      </c>
      <c r="C520" s="12" t="s">
        <v>49</v>
      </c>
      <c r="D520" s="17" t="s">
        <v>160</v>
      </c>
      <c r="E520" s="75" t="s">
        <v>732</v>
      </c>
      <c r="F520" s="13" t="s">
        <v>24</v>
      </c>
      <c r="G520" s="12"/>
      <c r="H520" s="13"/>
      <c r="I520" s="27">
        <v>751.87</v>
      </c>
      <c r="J520" s="13" t="s">
        <v>741</v>
      </c>
      <c r="K520" s="15">
        <v>40906</v>
      </c>
      <c r="L520" s="9"/>
      <c r="M520" s="16"/>
      <c r="N520" s="18" t="s">
        <v>25</v>
      </c>
      <c r="O520" s="41"/>
    </row>
    <row r="521" spans="1:15" x14ac:dyDescent="0.25">
      <c r="A521" s="52"/>
      <c r="B521" s="53">
        <v>44560</v>
      </c>
      <c r="C521" s="55" t="s">
        <v>51</v>
      </c>
      <c r="D521" s="45" t="s">
        <v>122</v>
      </c>
      <c r="E521" s="82" t="s">
        <v>733</v>
      </c>
      <c r="F521" s="54" t="s">
        <v>52</v>
      </c>
      <c r="G521" s="55"/>
      <c r="H521" s="54"/>
      <c r="I521" s="56">
        <v>40619.370000000003</v>
      </c>
      <c r="J521" s="54" t="s">
        <v>18</v>
      </c>
      <c r="K521" s="58">
        <v>44560</v>
      </c>
      <c r="L521" s="57"/>
      <c r="M521" s="44"/>
      <c r="N521" s="70" t="s">
        <v>38</v>
      </c>
      <c r="O521" s="59"/>
    </row>
    <row r="522" spans="1:15" x14ac:dyDescent="0.25">
      <c r="A522" s="60"/>
      <c r="B522" s="61"/>
      <c r="C522" s="62"/>
      <c r="D522" s="63"/>
      <c r="E522" s="64"/>
      <c r="F522" s="64"/>
      <c r="G522" s="61"/>
      <c r="I522" s="64"/>
      <c r="J522" s="64"/>
      <c r="K522" s="61"/>
      <c r="L522" s="61"/>
      <c r="N522" s="66"/>
      <c r="O522" s="61"/>
    </row>
    <row r="523" spans="1:15" x14ac:dyDescent="0.25">
      <c r="A523" s="60"/>
      <c r="B523" s="61"/>
      <c r="C523" s="62"/>
      <c r="D523" s="63"/>
      <c r="E523" s="64"/>
      <c r="F523" s="64"/>
      <c r="G523" s="61"/>
      <c r="I523" s="64"/>
      <c r="J523" s="64"/>
      <c r="K523" s="61"/>
      <c r="L523" s="61"/>
      <c r="N523" s="66"/>
      <c r="O523" s="61"/>
    </row>
    <row r="524" spans="1:15" x14ac:dyDescent="0.25">
      <c r="A524" s="60"/>
      <c r="B524" s="61"/>
      <c r="C524" s="62"/>
      <c r="D524" s="63"/>
      <c r="E524" s="64"/>
      <c r="F524" s="64"/>
      <c r="G524" s="64"/>
      <c r="I524" s="64"/>
      <c r="J524" s="64"/>
      <c r="K524" s="61"/>
      <c r="L524" s="61"/>
      <c r="N524" s="67"/>
      <c r="O524" s="61"/>
    </row>
    <row r="525" spans="1:15" x14ac:dyDescent="0.25">
      <c r="A525" s="60"/>
      <c r="B525" s="61"/>
      <c r="C525" s="62"/>
      <c r="D525" s="63"/>
      <c r="E525" s="64"/>
      <c r="F525" s="64"/>
      <c r="G525" s="64"/>
      <c r="I525" s="64"/>
      <c r="J525" s="64"/>
      <c r="K525" s="61"/>
      <c r="L525" s="61"/>
      <c r="M525" s="61"/>
      <c r="N525" s="61"/>
      <c r="O525" s="61"/>
    </row>
    <row r="526" spans="1:15" x14ac:dyDescent="0.25">
      <c r="A526" s="60"/>
      <c r="B526" s="61"/>
      <c r="C526" s="62"/>
      <c r="D526" s="63"/>
      <c r="E526" s="64"/>
      <c r="F526" s="64"/>
      <c r="G526" s="64"/>
      <c r="I526" s="64"/>
      <c r="J526" s="64"/>
      <c r="K526" s="61"/>
      <c r="L526" s="61"/>
      <c r="M526" s="61"/>
      <c r="N526" s="61"/>
      <c r="O526" s="61"/>
    </row>
  </sheetData>
  <autoFilter ref="A2:O523" xr:uid="{3EB7A443-D3FB-48DF-A132-D2307A0B6CB0}"/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Despesas 2022</dc:title>
  <dc:creator>Celg Geração e Transmissão</dc:creator>
  <cp:lastModifiedBy>Cleucia Fernandes</cp:lastModifiedBy>
  <dcterms:created xsi:type="dcterms:W3CDTF">2023-08-03T11:35:33Z</dcterms:created>
  <dcterms:modified xsi:type="dcterms:W3CDTF">2023-08-07T19:43:22Z</dcterms:modified>
</cp:coreProperties>
</file>